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20" windowHeight="8445" activeTab="0"/>
  </bookViews>
  <sheets>
    <sheet name="Terror Parker" sheetId="1" r:id="rId1"/>
    <sheet name="Skills" sheetId="2" r:id="rId2"/>
    <sheet name="Benefits" sheetId="3" r:id="rId3"/>
    <sheet name="Powers" sheetId="4" r:id="rId4"/>
    <sheet name="PlotHooks" sheetId="5" r:id="rId5"/>
  </sheets>
  <externalReferences>
    <externalReference r:id="rId8"/>
  </externalReferences>
  <definedNames>
    <definedName name="Benefits">'Benefits'!$A$3:$A$22</definedName>
    <definedName name="disadvantages">'[1]Plot Hooks'!$B$4:$B$26</definedName>
    <definedName name="PlotHooks">'PlotHooks'!$A$3:$A$32</definedName>
    <definedName name="Powers">'Powers'!$A$3:$A$66</definedName>
    <definedName name="Skills">'Skills'!$A$3:$A$26</definedName>
  </definedNames>
  <calcPr fullCalcOnLoad="1"/>
</workbook>
</file>

<file path=xl/sharedStrings.xml><?xml version="1.0" encoding="utf-8"?>
<sst xmlns="http://schemas.openxmlformats.org/spreadsheetml/2006/main" count="290" uniqueCount="223">
  <si>
    <t>Pts</t>
  </si>
  <si>
    <t>Primary Attributes</t>
  </si>
  <si>
    <t>Secondary Attributes</t>
  </si>
  <si>
    <t>Base (40, 60, 85):</t>
  </si>
  <si>
    <t>Plot Hooks taken:</t>
  </si>
  <si>
    <t>DEX</t>
  </si>
  <si>
    <t>Experience gained:</t>
  </si>
  <si>
    <t>BOD</t>
  </si>
  <si>
    <t>Total CCP:</t>
  </si>
  <si>
    <t>CCP left to spend:</t>
  </si>
  <si>
    <t>WIL</t>
  </si>
  <si>
    <t>Skills</t>
  </si>
  <si>
    <t>Level</t>
  </si>
  <si>
    <t>Benefits</t>
  </si>
  <si>
    <t>Comments</t>
  </si>
  <si>
    <t>Powers</t>
  </si>
  <si>
    <t>Plot Hooks</t>
  </si>
  <si>
    <t>Air Vehicle</t>
  </si>
  <si>
    <t>Animal</t>
  </si>
  <si>
    <t>Artistic</t>
  </si>
  <si>
    <t>Athletics</t>
  </si>
  <si>
    <t>Charisma</t>
  </si>
  <si>
    <t>Craft</t>
  </si>
  <si>
    <t>Detective</t>
  </si>
  <si>
    <t>Gadgeteering</t>
  </si>
  <si>
    <t>Hand-to-Hand</t>
  </si>
  <si>
    <t>Knowledge</t>
  </si>
  <si>
    <t>Land Vehicle</t>
  </si>
  <si>
    <t>Languages</t>
  </si>
  <si>
    <t>Melee Weapons</t>
  </si>
  <si>
    <t>Mental Combat</t>
  </si>
  <si>
    <t>Outdoors</t>
  </si>
  <si>
    <t>Professional</t>
  </si>
  <si>
    <t>Ranged Weapons</t>
  </si>
  <si>
    <t>Science</t>
  </si>
  <si>
    <t>Space Vehicle</t>
  </si>
  <si>
    <t>Spy</t>
  </si>
  <si>
    <t>Thief</t>
  </si>
  <si>
    <t>Water Vehicle</t>
  </si>
  <si>
    <t>Other:</t>
  </si>
  <si>
    <t>Connection</t>
  </si>
  <si>
    <t>Enh: Attractive</t>
  </si>
  <si>
    <t>Enh: Battle-Ready</t>
  </si>
  <si>
    <t>Enh: Calculator</t>
  </si>
  <si>
    <t>Enh: Mental Toughness</t>
  </si>
  <si>
    <t>Enh: Photo Memory</t>
  </si>
  <si>
    <t>Enh: Play 'Possum</t>
  </si>
  <si>
    <t>Enh: Prehensile Tail</t>
  </si>
  <si>
    <t>Enh: Psionic</t>
  </si>
  <si>
    <t>Enh: Speed Reading</t>
  </si>
  <si>
    <t>Enh: Swingline</t>
  </si>
  <si>
    <t>Enh: Tough</t>
  </si>
  <si>
    <t>Resource</t>
  </si>
  <si>
    <t>Sidekick</t>
  </si>
  <si>
    <t>Wealth: Upper Class</t>
  </si>
  <si>
    <t>Wealth: Rich</t>
  </si>
  <si>
    <t>Wealth: Millionaire</t>
  </si>
  <si>
    <t>Wealth: Billionaire</t>
  </si>
  <si>
    <t>Sphere</t>
  </si>
  <si>
    <t>Absorb</t>
  </si>
  <si>
    <t>Change</t>
  </si>
  <si>
    <t>Alter Environment</t>
  </si>
  <si>
    <t>Conjuration</t>
  </si>
  <si>
    <t>Alter Light</t>
  </si>
  <si>
    <t>Animate</t>
  </si>
  <si>
    <t>Attr/Rep Norm Animals</t>
  </si>
  <si>
    <t>Blind</t>
  </si>
  <si>
    <t>Combat</t>
  </si>
  <si>
    <t>Boost/Drain</t>
  </si>
  <si>
    <t>Clairvoyance</t>
  </si>
  <si>
    <t>Clairsentience</t>
  </si>
  <si>
    <t>Create Food</t>
  </si>
  <si>
    <t>Cure Disease</t>
  </si>
  <si>
    <t>Curative</t>
  </si>
  <si>
    <t>Deflection</t>
  </si>
  <si>
    <t>Dispel Magic</t>
  </si>
  <si>
    <t>Enhanced Senses</t>
  </si>
  <si>
    <t>Extra-Dim Travel</t>
  </si>
  <si>
    <t>Conveyance</t>
  </si>
  <si>
    <t>Fast Run</t>
  </si>
  <si>
    <t>Fast Swim</t>
  </si>
  <si>
    <t>Fixed Form</t>
  </si>
  <si>
    <t>Flight</t>
  </si>
  <si>
    <t>Ghost</t>
  </si>
  <si>
    <t>Growth</t>
  </si>
  <si>
    <t>Heal Wounds</t>
  </si>
  <si>
    <t>Hold</t>
  </si>
  <si>
    <t>Hologram</t>
  </si>
  <si>
    <t>Concealment</t>
  </si>
  <si>
    <t>Illusion</t>
  </si>
  <si>
    <t>Immunity</t>
  </si>
  <si>
    <t>Invisibility</t>
  </si>
  <si>
    <t>Leap</t>
  </si>
  <si>
    <t>Levitation</t>
  </si>
  <si>
    <t>Life Support</t>
  </si>
  <si>
    <t>Mental Shield</t>
  </si>
  <si>
    <t>Communication</t>
  </si>
  <si>
    <t>Mind Control</t>
  </si>
  <si>
    <t>Mind Link</t>
  </si>
  <si>
    <t>Neutralize Poison</t>
  </si>
  <si>
    <t>Parachute</t>
  </si>
  <si>
    <t>Phantom Force</t>
  </si>
  <si>
    <t>Pre-/Post-Cognition</t>
  </si>
  <si>
    <t>Quick Change</t>
  </si>
  <si>
    <t>Construction</t>
  </si>
  <si>
    <t>Regeneration</t>
  </si>
  <si>
    <t>Repair</t>
  </si>
  <si>
    <t>Restore</t>
  </si>
  <si>
    <t>Resurrection</t>
  </si>
  <si>
    <t>Shape</t>
  </si>
  <si>
    <t>Shapeshift</t>
  </si>
  <si>
    <t>Shield</t>
  </si>
  <si>
    <t>Shrinking</t>
  </si>
  <si>
    <t>Strike</t>
  </si>
  <si>
    <t>Stun</t>
  </si>
  <si>
    <t>Summon Creature</t>
  </si>
  <si>
    <t>Telekinesis</t>
  </si>
  <si>
    <t>Telepathy</t>
  </si>
  <si>
    <t>Teleportation</t>
  </si>
  <si>
    <t>Transfer</t>
  </si>
  <si>
    <t>Transform</t>
  </si>
  <si>
    <t>Translate</t>
  </si>
  <si>
    <t>Transmute</t>
  </si>
  <si>
    <t>Tunneling</t>
  </si>
  <si>
    <t>Wall</t>
  </si>
  <si>
    <t>Wall Crawling</t>
  </si>
  <si>
    <t>PowerPack:</t>
  </si>
  <si>
    <t>PowerPool:</t>
  </si>
  <si>
    <t>Wizardry:</t>
  </si>
  <si>
    <t>Campaign Contribution</t>
  </si>
  <si>
    <t>Flaw/M: Code/Conduct</t>
  </si>
  <si>
    <t>Flaw/M: Compulsion</t>
  </si>
  <si>
    <t>Flaw/M: Duty</t>
  </si>
  <si>
    <t>Flaw/M: Oath</t>
  </si>
  <si>
    <t>Flaw/M: Phobia</t>
  </si>
  <si>
    <t>Flaw/M: Preference</t>
  </si>
  <si>
    <t>Flaw/M: Tendency</t>
  </si>
  <si>
    <t>Flaw/P: Addiction</t>
  </si>
  <si>
    <t>Flaw/P: Aquatic</t>
  </si>
  <si>
    <t>Flaw/P: Impaired Sense</t>
  </si>
  <si>
    <t>Flaw/P: Missing Limb</t>
  </si>
  <si>
    <t>Flaw/P: Vulnerable</t>
  </si>
  <si>
    <t>Flaw/S: Enemy</t>
  </si>
  <si>
    <t>Flaw/S: Hostage</t>
  </si>
  <si>
    <t>Flaw/S: Low Status</t>
  </si>
  <si>
    <t>Flaw/S: Public Identity</t>
  </si>
  <si>
    <t>Flaw/S: Reputation</t>
  </si>
  <si>
    <t>Flaw/S: Secret Identity</t>
  </si>
  <si>
    <t>Trait</t>
  </si>
  <si>
    <t>Wealth: Poverty</t>
  </si>
  <si>
    <t>Character Creation</t>
  </si>
  <si>
    <t>React (D+I)/2</t>
  </si>
  <si>
    <t>HP (B*3)</t>
  </si>
  <si>
    <t>MP (W*3)</t>
  </si>
  <si>
    <t>Flaw/M: Other</t>
  </si>
  <si>
    <t>Flaw/P: Other</t>
  </si>
  <si>
    <t>Flaw/S: Other</t>
  </si>
  <si>
    <t>Specializations or Comments</t>
  </si>
  <si>
    <t>Character Sketch</t>
  </si>
  <si>
    <t>Character Notes</t>
  </si>
  <si>
    <t>Fate Points</t>
  </si>
  <si>
    <t>Equipment:</t>
  </si>
  <si>
    <t>Freestyle Adventure</t>
  </si>
  <si>
    <t xml:space="preserve"> Story Telling RPG</t>
  </si>
  <si>
    <t>Vehicle Name</t>
  </si>
  <si>
    <t>Type</t>
  </si>
  <si>
    <t>CPU</t>
  </si>
  <si>
    <t>Intelligence</t>
  </si>
  <si>
    <t>Willpower</t>
  </si>
  <si>
    <t>INT, WIL, Skills, Etc.</t>
  </si>
  <si>
    <t>Total CPU Size=</t>
  </si>
  <si>
    <t>Powers, Benefits</t>
  </si>
  <si>
    <t>____</t>
  </si>
  <si>
    <t>Autopilot</t>
  </si>
  <si>
    <t>Larger than Human-sized</t>
  </si>
  <si>
    <t>Plot Hooks, Power Mods</t>
  </si>
  <si>
    <t>INT*</t>
  </si>
  <si>
    <t>*Limited Intelligence</t>
  </si>
  <si>
    <t>Sensors</t>
  </si>
  <si>
    <t>Laser (Strike)</t>
  </si>
  <si>
    <t>Missiles (Strike)</t>
  </si>
  <si>
    <t>Explosive Magazine (-3), Short Delayed</t>
  </si>
  <si>
    <t>Battery</t>
  </si>
  <si>
    <t>Pilot:</t>
  </si>
  <si>
    <t>DEX=10</t>
  </si>
  <si>
    <t>INT=8</t>
  </si>
  <si>
    <t>Pilot: 5</t>
  </si>
  <si>
    <t>Ranged Weps: 3</t>
  </si>
  <si>
    <t>Total Defense Mod</t>
  </si>
  <si>
    <t>Total Move</t>
  </si>
  <si>
    <t>Limitation</t>
  </si>
  <si>
    <t>Total Penalty to Defense &amp; Stealth = -2</t>
  </si>
  <si>
    <t>+6 to sensor rolls</t>
  </si>
  <si>
    <t>50/100 Passengers, 24 Crew</t>
  </si>
  <si>
    <t>ECM</t>
  </si>
  <si>
    <t>Stores up to 90 energy</t>
  </si>
  <si>
    <t>Marines</t>
  </si>
  <si>
    <t>100 point power-armored</t>
  </si>
  <si>
    <t>multiple soldiers</t>
  </si>
  <si>
    <t>Effect (-1), Double Range (+2). Cost -2</t>
  </si>
  <si>
    <t>Range=30 hexes</t>
  </si>
  <si>
    <t>Double Range (+2), Armor Piercing (+2)</t>
  </si>
  <si>
    <t>Area Effect: 1 hex per 5 PL or +1 vs.</t>
  </si>
  <si>
    <t>a single target per 5 PL of Strike (+3)</t>
  </si>
  <si>
    <t>Turbolasers (Strike)</t>
  </si>
  <si>
    <t>Short Range (1/2 normal) (-2)</t>
  </si>
  <si>
    <t>Air  Wing (support craft)</t>
  </si>
  <si>
    <t>Double Range (+2)</t>
  </si>
  <si>
    <t>Tractor Beam (Telekinesis)</t>
  </si>
  <si>
    <t>Aux. Power</t>
  </si>
  <si>
    <t>Vulnerability</t>
  </si>
  <si>
    <t xml:space="preserve">Reactor may have explosive failure </t>
  </si>
  <si>
    <t>All powers use reactor</t>
  </si>
  <si>
    <t>Battlebase</t>
  </si>
  <si>
    <t>Range=40 hexes</t>
  </si>
  <si>
    <t>Creates up to 45 energy</t>
  </si>
  <si>
    <t>Range = 20 hexes</t>
  </si>
  <si>
    <t>Range = 8 hexes</t>
  </si>
  <si>
    <t>Corrosive (every 5 hits = -1 Armor) (+2)</t>
  </si>
  <si>
    <t>if exhaust port is hit. (Percpetion roll to</t>
  </si>
  <si>
    <t>spot = 15, Difficulty to hit = 15)</t>
  </si>
  <si>
    <t>Defensive Screens (Armor)</t>
  </si>
  <si>
    <t>Reactor Power (90)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</si>
</sst>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/>
      <protection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textRotation="90"/>
      <protection/>
    </xf>
    <xf numFmtId="0" fontId="0" fillId="0" borderId="0" xfId="0" applyFill="1" applyBorder="1" applyAlignment="1">
      <alignment textRotation="9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49" fontId="1" fillId="2" borderId="23" xfId="0" applyNumberFormat="1" applyFont="1" applyFill="1" applyBorder="1" applyAlignment="1" applyProtection="1">
      <alignment horizontal="center"/>
      <protection/>
    </xf>
    <xf numFmtId="49" fontId="1" fillId="2" borderId="2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8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 horizontal="left"/>
      <protection locked="0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Font="1" applyFill="1" applyBorder="1" applyAlignment="1" applyProtection="1">
      <alignment horizontal="left"/>
      <protection locked="0"/>
    </xf>
    <xf numFmtId="0" fontId="0" fillId="0" borderId="29" xfId="0" applyBorder="1" applyAlignment="1">
      <alignment horizontal="left"/>
    </xf>
    <xf numFmtId="0" fontId="0" fillId="0" borderId="30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 horizontal="left"/>
      <protection locked="0"/>
    </xf>
    <xf numFmtId="0" fontId="0" fillId="0" borderId="34" xfId="0" applyFont="1" applyFill="1" applyBorder="1" applyAlignment="1" applyProtection="1">
      <alignment horizontal="left"/>
      <protection locked="0"/>
    </xf>
    <xf numFmtId="0" fontId="0" fillId="0" borderId="35" xfId="0" applyFont="1" applyFill="1" applyBorder="1" applyAlignment="1" applyProtection="1">
      <alignment horizontal="left"/>
      <protection locked="0"/>
    </xf>
    <xf numFmtId="0" fontId="0" fillId="0" borderId="30" xfId="0" applyFont="1" applyFill="1" applyBorder="1" applyAlignment="1" applyProtection="1">
      <alignment horizontal="left"/>
      <protection locked="0"/>
    </xf>
    <xf numFmtId="0" fontId="0" fillId="0" borderId="31" xfId="0" applyFont="1" applyFill="1" applyBorder="1" applyAlignment="1" applyProtection="1">
      <alignment horizontal="left"/>
      <protection locked="0"/>
    </xf>
    <xf numFmtId="0" fontId="0" fillId="0" borderId="36" xfId="0" applyFont="1" applyFill="1" applyBorder="1" applyAlignment="1" applyProtection="1">
      <alignment horizontal="left"/>
      <protection locked="0"/>
    </xf>
    <xf numFmtId="0" fontId="1" fillId="0" borderId="37" xfId="0" applyFont="1" applyFill="1" applyBorder="1" applyAlignment="1" applyProtection="1">
      <alignment horizontal="center"/>
      <protection locked="0"/>
    </xf>
    <xf numFmtId="0" fontId="1" fillId="0" borderId="34" xfId="0" applyFont="1" applyFill="1" applyBorder="1" applyAlignment="1" applyProtection="1">
      <alignment horizontal="center"/>
      <protection locked="0"/>
    </xf>
    <xf numFmtId="0" fontId="1" fillId="0" borderId="38" xfId="0" applyFont="1" applyFill="1" applyBorder="1" applyAlignment="1" applyProtection="1">
      <alignment horizontal="center"/>
      <protection locked="0"/>
    </xf>
    <xf numFmtId="0" fontId="0" fillId="0" borderId="39" xfId="0" applyFont="1" applyFill="1" applyBorder="1" applyAlignment="1" applyProtection="1">
      <alignment horizontal="center"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/>
      <protection locked="0"/>
    </xf>
    <xf numFmtId="49" fontId="0" fillId="0" borderId="23" xfId="0" applyNumberFormat="1" applyFont="1" applyFill="1" applyBorder="1" applyAlignment="1" applyProtection="1">
      <alignment/>
      <protection locked="0"/>
    </xf>
    <xf numFmtId="0" fontId="0" fillId="0" borderId="23" xfId="0" applyBorder="1" applyAlignment="1">
      <alignment/>
    </xf>
    <xf numFmtId="49" fontId="0" fillId="0" borderId="24" xfId="0" applyNumberFormat="1" applyFont="1" applyFill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30" xfId="0" applyFont="1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horizontal="center"/>
      <protection/>
    </xf>
    <xf numFmtId="49" fontId="1" fillId="2" borderId="40" xfId="0" applyNumberFormat="1" applyFont="1" applyFill="1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right"/>
      <protection/>
    </xf>
    <xf numFmtId="0" fontId="0" fillId="0" borderId="9" xfId="0" applyFont="1" applyBorder="1" applyAlignment="1" applyProtection="1">
      <alignment horizontal="right"/>
      <protection/>
    </xf>
    <xf numFmtId="0" fontId="1" fillId="2" borderId="41" xfId="0" applyFont="1" applyFill="1" applyBorder="1" applyAlignment="1" applyProtection="1">
      <alignment horizontal="center" wrapText="1"/>
      <protection/>
    </xf>
    <xf numFmtId="0" fontId="1" fillId="2" borderId="42" xfId="0" applyFont="1" applyFill="1" applyBorder="1" applyAlignment="1" applyProtection="1">
      <alignment horizontal="center" wrapText="1"/>
      <protection/>
    </xf>
    <xf numFmtId="0" fontId="1" fillId="2" borderId="43" xfId="0" applyFont="1" applyFill="1" applyBorder="1" applyAlignment="1" applyProtection="1">
      <alignment horizontal="center" wrapText="1"/>
      <protection/>
    </xf>
    <xf numFmtId="0" fontId="1" fillId="2" borderId="44" xfId="0" applyFont="1" applyFill="1" applyBorder="1" applyAlignment="1" applyProtection="1">
      <alignment horizontal="center" wrapText="1"/>
      <protection/>
    </xf>
    <xf numFmtId="0" fontId="1" fillId="2" borderId="13" xfId="0" applyFont="1" applyFill="1" applyBorder="1" applyAlignment="1" applyProtection="1">
      <alignment horizontal="center" wrapText="1"/>
      <protection/>
    </xf>
    <xf numFmtId="0" fontId="1" fillId="2" borderId="21" xfId="0" applyFont="1" applyFill="1" applyBorder="1" applyAlignment="1" applyProtection="1">
      <alignment horizontal="center" wrapText="1"/>
      <protection/>
    </xf>
    <xf numFmtId="0" fontId="1" fillId="2" borderId="25" xfId="0" applyFont="1" applyFill="1" applyBorder="1" applyAlignment="1" applyProtection="1">
      <alignment horizontal="center"/>
      <protection/>
    </xf>
    <xf numFmtId="0" fontId="1" fillId="2" borderId="26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45" xfId="0" applyFont="1" applyFill="1" applyBorder="1" applyAlignment="1" applyProtection="1">
      <alignment horizontal="center"/>
      <protection/>
    </xf>
    <xf numFmtId="0" fontId="1" fillId="2" borderId="12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44" xfId="0" applyFont="1" applyBorder="1" applyAlignment="1" applyProtection="1">
      <alignment horizontal="lef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46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47" xfId="0" applyFont="1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1" fillId="2" borderId="41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0" fillId="0" borderId="30" xfId="0" applyFont="1" applyFill="1" applyBorder="1" applyAlignment="1" applyProtection="1">
      <alignment/>
      <protection locked="0"/>
    </xf>
    <xf numFmtId="0" fontId="0" fillId="0" borderId="31" xfId="0" applyFont="1" applyFill="1" applyBorder="1" applyAlignment="1" applyProtection="1">
      <alignment/>
      <protection locked="0"/>
    </xf>
    <xf numFmtId="0" fontId="0" fillId="0" borderId="36" xfId="0" applyFont="1" applyFill="1" applyBorder="1" applyAlignment="1" applyProtection="1">
      <alignment/>
      <protection locked="0"/>
    </xf>
    <xf numFmtId="0" fontId="1" fillId="2" borderId="12" xfId="0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0" fillId="0" borderId="48" xfId="0" applyBorder="1" applyAlignment="1">
      <alignment/>
    </xf>
    <xf numFmtId="0" fontId="0" fillId="0" borderId="10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/>
      <protection locked="0"/>
    </xf>
    <xf numFmtId="0" fontId="0" fillId="2" borderId="42" xfId="0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 quotePrefix="1">
      <alignment horizontal="left"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49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2" borderId="25" xfId="0" applyFont="1" applyFill="1" applyBorder="1" applyAlignment="1" applyProtection="1">
      <alignment horizontal="right"/>
      <protection locked="0"/>
    </xf>
    <xf numFmtId="0" fontId="0" fillId="2" borderId="26" xfId="0" applyFont="1" applyFill="1" applyBorder="1" applyAlignment="1" applyProtection="1">
      <alignment horizontal="right"/>
      <protection locked="0"/>
    </xf>
    <xf numFmtId="0" fontId="0" fillId="2" borderId="29" xfId="0" applyFon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50" xfId="0" applyFont="1" applyBorder="1" applyAlignment="1" applyProtection="1">
      <alignment/>
      <protection locked="0"/>
    </xf>
    <xf numFmtId="0" fontId="0" fillId="3" borderId="51" xfId="0" applyFont="1" applyFill="1" applyBorder="1" applyAlignment="1" applyProtection="1">
      <alignment horizontal="left"/>
      <protection locked="0"/>
    </xf>
    <xf numFmtId="0" fontId="0" fillId="3" borderId="20" xfId="0" applyFont="1" applyFill="1" applyBorder="1" applyAlignment="1" applyProtection="1">
      <alignment/>
      <protection locked="0"/>
    </xf>
    <xf numFmtId="0" fontId="0" fillId="3" borderId="52" xfId="0" applyFont="1" applyFill="1" applyBorder="1" applyAlignment="1" applyProtection="1">
      <alignment/>
      <protection locked="0"/>
    </xf>
    <xf numFmtId="0" fontId="1" fillId="2" borderId="40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left"/>
      <protection locked="0"/>
    </xf>
    <xf numFmtId="0" fontId="0" fillId="0" borderId="27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 horizontal="left"/>
      <protection locked="0"/>
    </xf>
    <xf numFmtId="0" fontId="0" fillId="0" borderId="19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53" xfId="0" applyFont="1" applyFill="1" applyBorder="1" applyAlignment="1" applyProtection="1">
      <alignment horizontal="left"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1" fillId="0" borderId="54" xfId="0" applyFont="1" applyFill="1" applyBorder="1" applyAlignment="1" applyProtection="1">
      <alignment horizontal="center"/>
      <protection locked="0"/>
    </xf>
    <xf numFmtId="0" fontId="0" fillId="0" borderId="55" xfId="0" applyFont="1" applyBorder="1" applyAlignment="1" applyProtection="1">
      <alignment horizontal="center"/>
      <protection locked="0"/>
    </xf>
    <xf numFmtId="0" fontId="0" fillId="0" borderId="56" xfId="0" applyFont="1" applyBorder="1" applyAlignment="1" applyProtection="1">
      <alignment horizontal="center"/>
      <protection locked="0"/>
    </xf>
    <xf numFmtId="0" fontId="0" fillId="0" borderId="57" xfId="0" applyFont="1" applyBorder="1" applyAlignment="1" applyProtection="1">
      <alignment/>
      <protection locked="0"/>
    </xf>
    <xf numFmtId="0" fontId="0" fillId="0" borderId="55" xfId="0" applyFont="1" applyBorder="1" applyAlignment="1" applyProtection="1">
      <alignment/>
      <protection locked="0"/>
    </xf>
    <xf numFmtId="0" fontId="0" fillId="0" borderId="56" xfId="0" applyFont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0" fontId="0" fillId="0" borderId="49" xfId="0" applyFont="1" applyFill="1" applyBorder="1" applyAlignment="1" applyProtection="1">
      <alignment horizontal="left"/>
      <protection locked="0"/>
    </xf>
    <xf numFmtId="0" fontId="0" fillId="0" borderId="58" xfId="0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0" fillId="0" borderId="51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0" fillId="0" borderId="52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0" borderId="9" xfId="0" applyFont="1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1" fillId="0" borderId="55" xfId="0" applyFont="1" applyFill="1" applyBorder="1" applyAlignment="1" applyProtection="1">
      <alignment horizontal="center"/>
      <protection locked="0"/>
    </xf>
    <xf numFmtId="0" fontId="1" fillId="0" borderId="56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 quotePrefix="1">
      <alignment/>
      <protection locked="0"/>
    </xf>
    <xf numFmtId="0" fontId="0" fillId="0" borderId="8" xfId="0" applyFont="1" applyFill="1" applyBorder="1" applyAlignment="1" applyProtection="1">
      <alignment/>
      <protection locked="0"/>
    </xf>
    <xf numFmtId="0" fontId="0" fillId="0" borderId="59" xfId="0" applyFont="1" applyFill="1" applyBorder="1" applyAlignment="1" applyProtection="1">
      <alignment horizontal="left"/>
      <protection locked="0"/>
    </xf>
    <xf numFmtId="0" fontId="1" fillId="0" borderId="60" xfId="0" applyFont="1" applyFill="1" applyBorder="1" applyAlignment="1" applyProtection="1">
      <alignment horizontal="left"/>
      <protection locked="0"/>
    </xf>
    <xf numFmtId="0" fontId="1" fillId="0" borderId="61" xfId="0" applyFont="1" applyFill="1" applyBorder="1" applyAlignment="1" applyProtection="1">
      <alignment horizontal="left"/>
      <protection locked="0"/>
    </xf>
    <xf numFmtId="0" fontId="1" fillId="0" borderId="28" xfId="0" applyFont="1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 horizontal="center"/>
      <protection locked="0"/>
    </xf>
    <xf numFmtId="0" fontId="1" fillId="0" borderId="29" xfId="0" applyFont="1" applyFill="1" applyBorder="1" applyAlignment="1" applyProtection="1">
      <alignment horizontal="center"/>
      <protection locked="0"/>
    </xf>
    <xf numFmtId="0" fontId="0" fillId="0" borderId="39" xfId="0" applyFont="1" applyFill="1" applyBorder="1" applyAlignment="1" applyProtection="1">
      <alignment/>
      <protection locked="0"/>
    </xf>
    <xf numFmtId="0" fontId="0" fillId="0" borderId="32" xfId="0" applyFont="1" applyFill="1" applyBorder="1" applyAlignment="1" applyProtection="1">
      <alignment/>
      <protection locked="0"/>
    </xf>
    <xf numFmtId="0" fontId="1" fillId="2" borderId="40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0" fillId="0" borderId="57" xfId="0" applyFont="1" applyFill="1" applyBorder="1" applyAlignment="1" applyProtection="1">
      <alignment/>
      <protection locked="0"/>
    </xf>
    <xf numFmtId="0" fontId="0" fillId="0" borderId="55" xfId="0" applyFont="1" applyFill="1" applyBorder="1" applyAlignment="1" applyProtection="1">
      <alignment/>
      <protection locked="0"/>
    </xf>
    <xf numFmtId="0" fontId="0" fillId="0" borderId="62" xfId="0" applyFont="1" applyFill="1" applyBorder="1" applyAlignment="1" applyProtection="1">
      <alignment/>
      <protection locked="0"/>
    </xf>
    <xf numFmtId="0" fontId="0" fillId="0" borderId="54" xfId="0" applyFont="1" applyFill="1" applyBorder="1" applyAlignment="1" applyProtection="1">
      <alignment/>
      <protection locked="0"/>
    </xf>
    <xf numFmtId="0" fontId="0" fillId="0" borderId="56" xfId="0" applyFont="1" applyFill="1" applyBorder="1" applyAlignment="1" applyProtection="1">
      <alignment/>
      <protection locked="0"/>
    </xf>
    <xf numFmtId="0" fontId="0" fillId="0" borderId="39" xfId="0" applyFont="1" applyFill="1" applyBorder="1" applyAlignment="1" applyProtection="1">
      <alignment horizontal="left"/>
      <protection locked="0"/>
    </xf>
    <xf numFmtId="0" fontId="0" fillId="0" borderId="32" xfId="0" applyFont="1" applyFill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right"/>
      <protection/>
    </xf>
    <xf numFmtId="0" fontId="0" fillId="0" borderId="19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textRotation="90"/>
      <protection locked="0"/>
    </xf>
    <xf numFmtId="0" fontId="0" fillId="2" borderId="2" xfId="0" applyFill="1" applyBorder="1" applyAlignment="1">
      <alignment horizontal="center" textRotation="90"/>
    </xf>
    <xf numFmtId="0" fontId="0" fillId="2" borderId="3" xfId="0" applyFill="1" applyBorder="1" applyAlignment="1">
      <alignment horizontal="center" textRotation="90"/>
    </xf>
    <xf numFmtId="0" fontId="0" fillId="0" borderId="57" xfId="0" applyFont="1" applyBorder="1" applyAlignment="1" applyProtection="1">
      <alignment horizontal="center"/>
      <protection/>
    </xf>
    <xf numFmtId="0" fontId="0" fillId="0" borderId="62" xfId="0" applyFont="1" applyBorder="1" applyAlignment="1" applyProtection="1">
      <alignment horizontal="center"/>
      <protection/>
    </xf>
    <xf numFmtId="0" fontId="0" fillId="0" borderId="63" xfId="0" applyFont="1" applyBorder="1" applyAlignment="1" applyProtection="1">
      <alignment horizontal="center"/>
      <protection/>
    </xf>
    <xf numFmtId="0" fontId="0" fillId="0" borderId="64" xfId="0" applyFont="1" applyBorder="1" applyAlignment="1" applyProtection="1">
      <alignment horizontal="center"/>
      <protection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65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238125</xdr:colOff>
      <xdr:row>13</xdr:row>
      <xdr:rowOff>47625</xdr:rowOff>
    </xdr:from>
    <xdr:to>
      <xdr:col>16</xdr:col>
      <xdr:colOff>276225</xdr:colOff>
      <xdr:row>17</xdr:row>
      <xdr:rowOff>76200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2152650"/>
          <a:ext cx="1562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ndercover%20Cool\Amber\fastchar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acter Sheet"/>
      <sheetName val="Skills"/>
      <sheetName val="Benefits"/>
      <sheetName val="Powers"/>
      <sheetName val="Plot Hooks"/>
      <sheetName val="Sheet1"/>
    </sheetNames>
    <sheetDataSet>
      <sheetData sheetId="4">
        <row r="5">
          <cell r="B5" t="str">
            <v>Campaign Contribution</v>
          </cell>
        </row>
        <row r="6">
          <cell r="B6" t="str">
            <v>Flaw/M: Code/Conduct</v>
          </cell>
        </row>
        <row r="7">
          <cell r="B7" t="str">
            <v>Flaw/M: Compulsion</v>
          </cell>
        </row>
        <row r="8">
          <cell r="B8" t="str">
            <v>Flaw/M: Duty</v>
          </cell>
        </row>
        <row r="9">
          <cell r="B9" t="str">
            <v>Flaw/M: Oath</v>
          </cell>
        </row>
        <row r="10">
          <cell r="B10" t="str">
            <v>Flaw/M: Phobia</v>
          </cell>
        </row>
        <row r="11">
          <cell r="B11" t="str">
            <v>Flaw/M: Preference</v>
          </cell>
        </row>
        <row r="12">
          <cell r="B12" t="str">
            <v>Flaw/M: Tendency</v>
          </cell>
        </row>
        <row r="13">
          <cell r="B13" t="str">
            <v>Flaw/P: Addiction</v>
          </cell>
        </row>
        <row r="14">
          <cell r="B14" t="str">
            <v>Flaw/P: Aquatic</v>
          </cell>
        </row>
        <row r="15">
          <cell r="B15" t="str">
            <v>Flaw/P: Impaired Sense</v>
          </cell>
        </row>
        <row r="16">
          <cell r="B16" t="str">
            <v>Flaw/P: Missing Limb</v>
          </cell>
        </row>
        <row r="17">
          <cell r="B17" t="str">
            <v>Flaw/P: Vulnerable</v>
          </cell>
        </row>
        <row r="18">
          <cell r="B18" t="str">
            <v>Flaw/S: Enemy</v>
          </cell>
        </row>
        <row r="19">
          <cell r="B19" t="str">
            <v>Flaw/S: Hostage</v>
          </cell>
        </row>
        <row r="20">
          <cell r="B20" t="str">
            <v>Flaw/S: Low Status</v>
          </cell>
        </row>
        <row r="21">
          <cell r="B21" t="str">
            <v>Flaw/S: Public Identity</v>
          </cell>
        </row>
        <row r="22">
          <cell r="B22" t="str">
            <v>Flaw/S: Reputation</v>
          </cell>
        </row>
        <row r="23">
          <cell r="B23" t="str">
            <v>Flaw/S: Secret Identity</v>
          </cell>
        </row>
        <row r="24">
          <cell r="B24" t="str">
            <v>Trait</v>
          </cell>
        </row>
        <row r="25">
          <cell r="B25" t="str">
            <v>Wealth: Poverty</v>
          </cell>
        </row>
        <row r="26">
          <cell r="B26" t="str">
            <v>Other: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workbookViewId="0" topLeftCell="A1">
      <selection activeCell="M42" sqref="M42:Q42"/>
    </sheetView>
  </sheetViews>
  <sheetFormatPr defaultColWidth="9.140625" defaultRowHeight="12.75"/>
  <cols>
    <col min="1" max="4" width="5.7109375" style="8" customWidth="1"/>
    <col min="5" max="5" width="5.57421875" style="8" customWidth="1"/>
    <col min="6" max="16384" width="5.7109375" style="8" customWidth="1"/>
  </cols>
  <sheetData>
    <row r="1" spans="1:17" ht="12.75" customHeight="1">
      <c r="A1" s="51" t="s">
        <v>164</v>
      </c>
      <c r="B1" s="51"/>
      <c r="C1" s="51"/>
      <c r="D1" s="77"/>
      <c r="E1" s="78"/>
      <c r="F1" s="78"/>
      <c r="G1" s="78"/>
      <c r="H1" s="26"/>
      <c r="I1" s="26"/>
      <c r="J1" s="26"/>
      <c r="K1" s="26"/>
      <c r="L1" s="27"/>
      <c r="M1" s="27"/>
      <c r="N1" s="27"/>
      <c r="O1" s="29" t="s">
        <v>162</v>
      </c>
      <c r="P1" s="28"/>
      <c r="Q1" s="13"/>
    </row>
    <row r="2" spans="1:17" ht="12.75" customHeight="1">
      <c r="A2" s="52" t="s">
        <v>165</v>
      </c>
      <c r="B2" s="52"/>
      <c r="C2" s="52"/>
      <c r="D2" s="79" t="s">
        <v>213</v>
      </c>
      <c r="E2" s="80"/>
      <c r="F2" s="80"/>
      <c r="G2" s="80"/>
      <c r="H2" s="26"/>
      <c r="I2" s="26"/>
      <c r="J2" s="26"/>
      <c r="K2" s="26"/>
      <c r="L2" s="27"/>
      <c r="M2" s="27"/>
      <c r="O2" s="29" t="s">
        <v>163</v>
      </c>
      <c r="P2" s="28"/>
      <c r="Q2" s="13"/>
    </row>
    <row r="3" spans="1:17" ht="12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203" t="s">
        <v>222</v>
      </c>
      <c r="M3" s="42"/>
      <c r="N3" s="28"/>
      <c r="O3" s="28"/>
      <c r="P3" s="28"/>
      <c r="Q3" s="13"/>
    </row>
    <row r="4" spans="1:17" ht="12.75" customHeight="1">
      <c r="A4" s="87" t="s">
        <v>1</v>
      </c>
      <c r="B4" s="88"/>
      <c r="D4" s="87" t="s">
        <v>2</v>
      </c>
      <c r="E4" s="91"/>
      <c r="F4" s="88"/>
      <c r="H4" s="10"/>
      <c r="I4" s="10"/>
      <c r="J4" s="10"/>
      <c r="K4" s="10"/>
      <c r="L4" s="204"/>
      <c r="M4" s="43"/>
      <c r="N4" s="83" t="s">
        <v>150</v>
      </c>
      <c r="O4" s="84"/>
      <c r="P4" s="84"/>
      <c r="Q4" s="15" t="s">
        <v>0</v>
      </c>
    </row>
    <row r="5" spans="1:17" ht="12.75" customHeight="1">
      <c r="A5" s="89"/>
      <c r="B5" s="90"/>
      <c r="D5" s="89"/>
      <c r="E5" s="92"/>
      <c r="F5" s="90"/>
      <c r="H5" s="10"/>
      <c r="I5" s="10"/>
      <c r="J5" s="10"/>
      <c r="K5" s="10"/>
      <c r="L5" s="204"/>
      <c r="M5" s="43"/>
      <c r="N5" s="85" t="s">
        <v>3</v>
      </c>
      <c r="O5" s="86"/>
      <c r="P5" s="86"/>
      <c r="Q5" s="20">
        <v>300</v>
      </c>
    </row>
    <row r="6" spans="1:17" ht="12.75" customHeight="1">
      <c r="A6" s="45" t="s">
        <v>5</v>
      </c>
      <c r="B6" s="20">
        <v>10</v>
      </c>
      <c r="C6" s="37"/>
      <c r="D6" s="206" t="s">
        <v>151</v>
      </c>
      <c r="E6" s="207"/>
      <c r="F6" s="18">
        <f>(B6+B8)/2</f>
        <v>10</v>
      </c>
      <c r="H6" s="201" t="s">
        <v>188</v>
      </c>
      <c r="I6" s="202"/>
      <c r="J6" s="202"/>
      <c r="K6" s="41">
        <v>-2</v>
      </c>
      <c r="L6" s="204"/>
      <c r="M6" s="43"/>
      <c r="N6" s="197" t="s">
        <v>4</v>
      </c>
      <c r="O6" s="198"/>
      <c r="P6" s="198"/>
      <c r="Q6" s="19">
        <f>SUM(E52:E60)</f>
        <v>25</v>
      </c>
    </row>
    <row r="7" spans="1:17" ht="12.75" customHeight="1">
      <c r="A7" s="46" t="s">
        <v>7</v>
      </c>
      <c r="B7" s="21">
        <v>30</v>
      </c>
      <c r="C7" s="37"/>
      <c r="D7" s="81" t="s">
        <v>152</v>
      </c>
      <c r="E7" s="82"/>
      <c r="F7" s="19">
        <f>B7*3</f>
        <v>90</v>
      </c>
      <c r="G7" s="14"/>
      <c r="H7" s="120" t="s">
        <v>189</v>
      </c>
      <c r="I7" s="120"/>
      <c r="J7" s="120"/>
      <c r="K7" s="44">
        <v>15</v>
      </c>
      <c r="L7" s="204"/>
      <c r="M7" s="43"/>
      <c r="N7" s="197" t="s">
        <v>6</v>
      </c>
      <c r="O7" s="198"/>
      <c r="P7" s="198"/>
      <c r="Q7" s="21"/>
    </row>
    <row r="8" spans="1:17" ht="12.75" customHeight="1">
      <c r="A8" s="46" t="s">
        <v>176</v>
      </c>
      <c r="B8" s="21">
        <v>10</v>
      </c>
      <c r="C8" s="37"/>
      <c r="D8" s="81" t="s">
        <v>153</v>
      </c>
      <c r="E8" s="82"/>
      <c r="F8" s="19">
        <f>B9*3</f>
        <v>30</v>
      </c>
      <c r="G8" s="14"/>
      <c r="H8" s="103"/>
      <c r="I8" s="103"/>
      <c r="J8" s="103"/>
      <c r="K8" s="26"/>
      <c r="L8" s="204"/>
      <c r="M8" s="43"/>
      <c r="N8" s="197" t="s">
        <v>8</v>
      </c>
      <c r="O8" s="198"/>
      <c r="P8" s="198"/>
      <c r="Q8" s="19">
        <f>SUM(B6:B9)+SUM(E15:E24)+SUM(E28:E49)</f>
        <v>325</v>
      </c>
    </row>
    <row r="9" spans="1:17" ht="12.75" customHeight="1">
      <c r="A9" s="47" t="s">
        <v>10</v>
      </c>
      <c r="B9" s="22">
        <v>10</v>
      </c>
      <c r="C9" s="37"/>
      <c r="D9" s="208" t="s">
        <v>160</v>
      </c>
      <c r="E9" s="209"/>
      <c r="F9" s="22"/>
      <c r="G9" s="14"/>
      <c r="H9" s="26"/>
      <c r="I9" s="26"/>
      <c r="J9" s="26"/>
      <c r="K9" s="26"/>
      <c r="L9" s="205"/>
      <c r="M9" s="43"/>
      <c r="N9" s="199" t="s">
        <v>9</v>
      </c>
      <c r="O9" s="200"/>
      <c r="P9" s="200"/>
      <c r="Q9" s="17">
        <f>SUM(Q5:Q7)-Q8</f>
        <v>0</v>
      </c>
    </row>
    <row r="10" spans="1:17" ht="12.75" customHeight="1">
      <c r="A10" s="30"/>
      <c r="B10" s="32"/>
      <c r="D10" s="30"/>
      <c r="E10" s="30"/>
      <c r="F10" s="32"/>
      <c r="G10" s="14"/>
      <c r="H10" s="26"/>
      <c r="I10" s="26"/>
      <c r="J10" s="26"/>
      <c r="K10" s="26"/>
      <c r="L10" s="40"/>
      <c r="M10" s="27"/>
      <c r="N10" s="31"/>
      <c r="O10" s="31"/>
      <c r="P10" s="31"/>
      <c r="Q10" s="30"/>
    </row>
    <row r="11" spans="1:17" ht="12.75" customHeight="1">
      <c r="A11" s="110" t="s">
        <v>166</v>
      </c>
      <c r="B11" s="121"/>
      <c r="C11" s="121"/>
      <c r="D11" s="121"/>
      <c r="E11" s="34"/>
      <c r="F11" s="122"/>
      <c r="G11" s="122"/>
      <c r="H11" s="122"/>
      <c r="I11" s="122"/>
      <c r="J11" s="122"/>
      <c r="K11" s="123"/>
      <c r="M11" s="55"/>
      <c r="N11" s="55"/>
      <c r="O11" s="55"/>
      <c r="P11" s="55"/>
      <c r="Q11" s="55"/>
    </row>
    <row r="12" spans="1:17" ht="12.75" customHeight="1">
      <c r="A12" s="96" t="s">
        <v>169</v>
      </c>
      <c r="B12" s="97"/>
      <c r="C12" s="97"/>
      <c r="D12" s="98"/>
      <c r="E12" s="33" t="s">
        <v>12</v>
      </c>
      <c r="F12" s="116" t="s">
        <v>157</v>
      </c>
      <c r="G12" s="117"/>
      <c r="H12" s="117"/>
      <c r="I12" s="117"/>
      <c r="J12" s="117"/>
      <c r="K12" s="118"/>
      <c r="L12" s="12"/>
      <c r="M12" s="93" t="s">
        <v>158</v>
      </c>
      <c r="N12" s="94"/>
      <c r="O12" s="94"/>
      <c r="P12" s="94"/>
      <c r="Q12" s="95"/>
    </row>
    <row r="13" spans="1:17" s="9" customFormat="1" ht="12.75" customHeight="1">
      <c r="A13" s="113" t="s">
        <v>167</v>
      </c>
      <c r="B13" s="114"/>
      <c r="C13" s="114"/>
      <c r="D13" s="115"/>
      <c r="E13" s="24">
        <f>B8</f>
        <v>10</v>
      </c>
      <c r="F13" s="119"/>
      <c r="G13" s="53"/>
      <c r="H13" s="53"/>
      <c r="I13" s="53"/>
      <c r="J13" s="53"/>
      <c r="K13" s="54"/>
      <c r="L13" s="13"/>
      <c r="M13" s="102"/>
      <c r="N13" s="103"/>
      <c r="O13" s="103"/>
      <c r="P13" s="103"/>
      <c r="Q13" s="104"/>
    </row>
    <row r="14" spans="1:17" s="9" customFormat="1" ht="12.75" customHeight="1">
      <c r="A14" s="113" t="s">
        <v>168</v>
      </c>
      <c r="B14" s="114"/>
      <c r="C14" s="114"/>
      <c r="D14" s="115"/>
      <c r="E14" s="24">
        <f>B9</f>
        <v>10</v>
      </c>
      <c r="F14" s="119"/>
      <c r="G14" s="53"/>
      <c r="H14" s="53"/>
      <c r="I14" s="53"/>
      <c r="J14" s="53"/>
      <c r="K14" s="54"/>
      <c r="L14" s="13"/>
      <c r="M14" s="102"/>
      <c r="N14" s="103"/>
      <c r="O14" s="103"/>
      <c r="P14" s="103"/>
      <c r="Q14" s="104"/>
    </row>
    <row r="15" spans="1:17" s="9" customFormat="1" ht="12.75" customHeight="1">
      <c r="A15" s="113"/>
      <c r="B15" s="114"/>
      <c r="C15" s="114"/>
      <c r="D15" s="115"/>
      <c r="E15" s="24"/>
      <c r="F15" s="119"/>
      <c r="G15" s="53"/>
      <c r="H15" s="53"/>
      <c r="I15" s="53"/>
      <c r="J15" s="53"/>
      <c r="K15" s="54"/>
      <c r="L15" s="13"/>
      <c r="M15" s="102"/>
      <c r="N15" s="103"/>
      <c r="O15" s="103"/>
      <c r="P15" s="103"/>
      <c r="Q15" s="104"/>
    </row>
    <row r="16" spans="1:17" s="9" customFormat="1" ht="12.75" customHeight="1">
      <c r="A16" s="113" t="s">
        <v>33</v>
      </c>
      <c r="B16" s="114"/>
      <c r="C16" s="114"/>
      <c r="D16" s="115"/>
      <c r="E16" s="24">
        <v>3</v>
      </c>
      <c r="F16" s="119"/>
      <c r="G16" s="53"/>
      <c r="H16" s="53"/>
      <c r="I16" s="53"/>
      <c r="J16" s="53"/>
      <c r="K16" s="54"/>
      <c r="L16" s="13"/>
      <c r="M16" s="102"/>
      <c r="N16" s="103"/>
      <c r="O16" s="103"/>
      <c r="P16" s="103"/>
      <c r="Q16" s="104"/>
    </row>
    <row r="17" spans="1:17" ht="12.75" customHeight="1">
      <c r="A17" s="113"/>
      <c r="B17" s="114"/>
      <c r="C17" s="114"/>
      <c r="D17" s="115"/>
      <c r="E17" s="24"/>
      <c r="F17" s="119"/>
      <c r="G17" s="53"/>
      <c r="H17" s="53"/>
      <c r="I17" s="53"/>
      <c r="J17" s="53"/>
      <c r="K17" s="54"/>
      <c r="L17" s="13"/>
      <c r="M17" s="102"/>
      <c r="N17" s="103"/>
      <c r="O17" s="103"/>
      <c r="P17" s="103"/>
      <c r="Q17" s="104"/>
    </row>
    <row r="18" spans="1:17" s="9" customFormat="1" ht="12.75" customHeight="1">
      <c r="A18" s="113" t="s">
        <v>173</v>
      </c>
      <c r="B18" s="114"/>
      <c r="C18" s="114"/>
      <c r="D18" s="115"/>
      <c r="E18" s="24">
        <v>2</v>
      </c>
      <c r="F18" s="124"/>
      <c r="G18" s="53"/>
      <c r="H18" s="53"/>
      <c r="I18" s="53"/>
      <c r="J18" s="53"/>
      <c r="K18" s="54"/>
      <c r="L18" s="13"/>
      <c r="M18" s="102"/>
      <c r="N18" s="103"/>
      <c r="O18" s="103"/>
      <c r="P18" s="103"/>
      <c r="Q18" s="104"/>
    </row>
    <row r="19" spans="1:17" s="9" customFormat="1" ht="12.75" customHeight="1">
      <c r="A19" s="113"/>
      <c r="B19" s="114"/>
      <c r="C19" s="114"/>
      <c r="D19" s="115"/>
      <c r="E19" s="24"/>
      <c r="F19" s="124"/>
      <c r="G19" s="53"/>
      <c r="H19" s="53"/>
      <c r="I19" s="53"/>
      <c r="J19" s="53"/>
      <c r="K19" s="54"/>
      <c r="L19" s="13"/>
      <c r="M19" s="102"/>
      <c r="N19" s="103"/>
      <c r="O19" s="103"/>
      <c r="P19" s="103"/>
      <c r="Q19" s="104"/>
    </row>
    <row r="20" spans="1:17" s="9" customFormat="1" ht="12.75" customHeight="1">
      <c r="A20" s="113"/>
      <c r="B20" s="114"/>
      <c r="C20" s="114"/>
      <c r="D20" s="115"/>
      <c r="E20" s="24"/>
      <c r="F20" s="124"/>
      <c r="G20" s="53"/>
      <c r="H20" s="53"/>
      <c r="I20" s="53"/>
      <c r="J20" s="53"/>
      <c r="K20" s="54"/>
      <c r="L20" s="13"/>
      <c r="M20" s="102"/>
      <c r="N20" s="103"/>
      <c r="O20" s="103"/>
      <c r="P20" s="103"/>
      <c r="Q20" s="104"/>
    </row>
    <row r="21" spans="1:17" s="9" customFormat="1" ht="12.75" customHeight="1">
      <c r="A21" s="125"/>
      <c r="B21" s="126"/>
      <c r="C21" s="126"/>
      <c r="D21" s="126"/>
      <c r="E21" s="24"/>
      <c r="F21" s="119"/>
      <c r="G21" s="53"/>
      <c r="H21" s="53"/>
      <c r="I21" s="53"/>
      <c r="J21" s="53"/>
      <c r="K21" s="54"/>
      <c r="L21" s="13"/>
      <c r="M21" s="102"/>
      <c r="N21" s="103"/>
      <c r="O21" s="103"/>
      <c r="P21" s="103"/>
      <c r="Q21" s="104"/>
    </row>
    <row r="22" spans="1:17" s="9" customFormat="1" ht="12.75" customHeight="1">
      <c r="A22" s="125"/>
      <c r="B22" s="126"/>
      <c r="C22" s="126"/>
      <c r="D22" s="126"/>
      <c r="E22" s="24"/>
      <c r="F22" s="124"/>
      <c r="G22" s="53"/>
      <c r="H22" s="53"/>
      <c r="I22" s="53"/>
      <c r="J22" s="53"/>
      <c r="K22" s="54"/>
      <c r="L22" s="13"/>
      <c r="M22" s="102"/>
      <c r="N22" s="103"/>
      <c r="O22" s="103"/>
      <c r="P22" s="103"/>
      <c r="Q22" s="104"/>
    </row>
    <row r="23" spans="1:17" s="9" customFormat="1" ht="12.75" customHeight="1">
      <c r="A23" s="125"/>
      <c r="B23" s="126"/>
      <c r="C23" s="126"/>
      <c r="D23" s="126"/>
      <c r="E23" s="24"/>
      <c r="F23" s="124"/>
      <c r="G23" s="53"/>
      <c r="H23" s="53"/>
      <c r="I23" s="53"/>
      <c r="J23" s="53"/>
      <c r="K23" s="54"/>
      <c r="L23" s="13"/>
      <c r="M23" s="102"/>
      <c r="N23" s="103"/>
      <c r="O23" s="103"/>
      <c r="P23" s="103"/>
      <c r="Q23" s="104"/>
    </row>
    <row r="24" spans="1:17" s="9" customFormat="1" ht="12.75" customHeight="1">
      <c r="A24" s="127"/>
      <c r="B24" s="128"/>
      <c r="C24" s="128"/>
      <c r="D24" s="128"/>
      <c r="E24" s="35"/>
      <c r="F24" s="132"/>
      <c r="G24" s="133"/>
      <c r="H24" s="133"/>
      <c r="I24" s="133"/>
      <c r="J24" s="133"/>
      <c r="K24" s="134"/>
      <c r="L24" s="13"/>
      <c r="M24" s="105"/>
      <c r="N24" s="55"/>
      <c r="O24" s="55"/>
      <c r="P24" s="55"/>
      <c r="Q24" s="106"/>
    </row>
    <row r="25" spans="1:17" s="9" customFormat="1" ht="12.75" customHeight="1">
      <c r="A25" s="129" t="s">
        <v>170</v>
      </c>
      <c r="B25" s="130"/>
      <c r="C25" s="130"/>
      <c r="D25" s="131"/>
      <c r="E25" s="36">
        <f>SUM(E13:E24)/10</f>
        <v>2.5</v>
      </c>
      <c r="F25" s="135"/>
      <c r="G25" s="136"/>
      <c r="H25" s="136"/>
      <c r="I25" s="136"/>
      <c r="J25" s="136"/>
      <c r="K25" s="137"/>
      <c r="L25" s="41" t="s">
        <v>172</v>
      </c>
      <c r="M25" s="107"/>
      <c r="N25" s="108"/>
      <c r="O25" s="108"/>
      <c r="P25" s="108"/>
      <c r="Q25" s="109"/>
    </row>
    <row r="26" spans="1:17" ht="12.75" customHeight="1">
      <c r="A26" s="101"/>
      <c r="B26" s="101"/>
      <c r="C26" s="101"/>
      <c r="D26" s="101"/>
      <c r="E26" s="37"/>
      <c r="F26" s="101"/>
      <c r="G26" s="101"/>
      <c r="H26" s="101"/>
      <c r="I26" s="101"/>
      <c r="J26" s="101"/>
      <c r="K26" s="101"/>
      <c r="L26" s="11"/>
      <c r="M26" s="101"/>
      <c r="N26" s="101"/>
      <c r="O26" s="101"/>
      <c r="P26" s="101"/>
      <c r="Q26" s="101"/>
    </row>
    <row r="27" spans="1:17" ht="12.75" customHeight="1">
      <c r="A27" s="138" t="s">
        <v>171</v>
      </c>
      <c r="B27" s="139"/>
      <c r="C27" s="139"/>
      <c r="D27" s="139"/>
      <c r="E27" s="38" t="s">
        <v>12</v>
      </c>
      <c r="F27" s="139" t="s">
        <v>14</v>
      </c>
      <c r="G27" s="142"/>
      <c r="H27" s="142"/>
      <c r="I27" s="142"/>
      <c r="J27" s="142"/>
      <c r="K27" s="143"/>
      <c r="L27" s="12"/>
      <c r="M27" s="110" t="s">
        <v>159</v>
      </c>
      <c r="N27" s="111"/>
      <c r="O27" s="111"/>
      <c r="P27" s="111"/>
      <c r="Q27" s="112"/>
    </row>
    <row r="28" spans="1:17" ht="12.75" customHeight="1">
      <c r="A28" s="56" t="s">
        <v>182</v>
      </c>
      <c r="B28" s="140"/>
      <c r="C28" s="140"/>
      <c r="D28" s="141"/>
      <c r="E28" s="48">
        <v>30</v>
      </c>
      <c r="F28" s="59" t="s">
        <v>195</v>
      </c>
      <c r="G28" s="140"/>
      <c r="H28" s="140"/>
      <c r="I28" s="140"/>
      <c r="J28" s="140"/>
      <c r="K28" s="144"/>
      <c r="L28" s="41"/>
      <c r="M28" s="155"/>
      <c r="N28" s="156"/>
      <c r="O28" s="156"/>
      <c r="P28" s="156"/>
      <c r="Q28" s="157"/>
    </row>
    <row r="29" spans="1:17" ht="12.75" customHeight="1">
      <c r="A29" s="56" t="s">
        <v>209</v>
      </c>
      <c r="B29" s="57"/>
      <c r="C29" s="57"/>
      <c r="D29" s="58"/>
      <c r="E29" s="48">
        <v>15</v>
      </c>
      <c r="F29" s="59" t="s">
        <v>215</v>
      </c>
      <c r="G29" s="57"/>
      <c r="H29" s="57"/>
      <c r="I29" s="57"/>
      <c r="J29" s="57"/>
      <c r="K29" s="60"/>
      <c r="L29" s="41"/>
      <c r="M29" s="76"/>
      <c r="N29" s="53"/>
      <c r="O29" s="53"/>
      <c r="P29" s="53"/>
      <c r="Q29" s="54"/>
    </row>
    <row r="30" spans="1:17" ht="12.75" customHeight="1">
      <c r="A30" s="64" t="s">
        <v>180</v>
      </c>
      <c r="B30" s="65"/>
      <c r="C30" s="65"/>
      <c r="D30" s="66"/>
      <c r="E30" s="39">
        <v>20</v>
      </c>
      <c r="F30" s="70" t="s">
        <v>214</v>
      </c>
      <c r="G30" s="71"/>
      <c r="H30" s="71"/>
      <c r="I30" s="71"/>
      <c r="J30" s="71"/>
      <c r="K30" s="72"/>
      <c r="L30" s="41" t="s">
        <v>172</v>
      </c>
      <c r="M30" s="61" t="s">
        <v>183</v>
      </c>
      <c r="N30" s="62"/>
      <c r="O30" s="62"/>
      <c r="P30" s="62"/>
      <c r="Q30" s="63"/>
    </row>
    <row r="31" spans="1:17" ht="12.75" customHeight="1">
      <c r="A31" s="67"/>
      <c r="B31" s="68"/>
      <c r="C31" s="68"/>
      <c r="D31" s="69"/>
      <c r="E31" s="24">
        <v>-2</v>
      </c>
      <c r="F31" s="73" t="s">
        <v>181</v>
      </c>
      <c r="G31" s="74"/>
      <c r="H31" s="74"/>
      <c r="I31" s="74"/>
      <c r="J31" s="74"/>
      <c r="K31" s="75"/>
      <c r="L31" s="41"/>
      <c r="M31" s="61" t="s">
        <v>184</v>
      </c>
      <c r="N31" s="62"/>
      <c r="O31" s="62"/>
      <c r="P31" s="62"/>
      <c r="Q31" s="63"/>
    </row>
    <row r="32" spans="1:17" ht="12.75" customHeight="1">
      <c r="A32" s="145"/>
      <c r="B32" s="146"/>
      <c r="C32" s="146"/>
      <c r="D32" s="146"/>
      <c r="E32" s="25"/>
      <c r="F32" s="149" t="s">
        <v>199</v>
      </c>
      <c r="G32" s="150"/>
      <c r="H32" s="150"/>
      <c r="I32" s="150"/>
      <c r="J32" s="150"/>
      <c r="K32" s="151"/>
      <c r="L32" s="41"/>
      <c r="M32" s="61" t="s">
        <v>185</v>
      </c>
      <c r="N32" s="62"/>
      <c r="O32" s="62"/>
      <c r="P32" s="62"/>
      <c r="Q32" s="63"/>
    </row>
    <row r="33" spans="1:17" ht="12.75" customHeight="1">
      <c r="A33" s="147" t="s">
        <v>179</v>
      </c>
      <c r="B33" s="148"/>
      <c r="C33" s="148"/>
      <c r="D33" s="148"/>
      <c r="E33" s="39">
        <v>30</v>
      </c>
      <c r="F33" s="152" t="s">
        <v>200</v>
      </c>
      <c r="G33" s="153"/>
      <c r="H33" s="153"/>
      <c r="I33" s="153"/>
      <c r="J33" s="153"/>
      <c r="K33" s="154"/>
      <c r="L33" s="41" t="s">
        <v>172</v>
      </c>
      <c r="M33" s="61"/>
      <c r="N33" s="62"/>
      <c r="O33" s="62"/>
      <c r="P33" s="62"/>
      <c r="Q33" s="63"/>
    </row>
    <row r="34" spans="1:17" ht="12.75" customHeight="1">
      <c r="A34" s="165"/>
      <c r="B34" s="128"/>
      <c r="C34" s="128"/>
      <c r="D34" s="128"/>
      <c r="E34" s="35">
        <v>4</v>
      </c>
      <c r="F34" s="132" t="s">
        <v>201</v>
      </c>
      <c r="G34" s="133"/>
      <c r="H34" s="133"/>
      <c r="I34" s="133"/>
      <c r="J34" s="133"/>
      <c r="K34" s="134"/>
      <c r="L34" s="41"/>
      <c r="M34" s="61" t="s">
        <v>186</v>
      </c>
      <c r="N34" s="62"/>
      <c r="O34" s="62"/>
      <c r="P34" s="62"/>
      <c r="Q34" s="63"/>
    </row>
    <row r="35" spans="1:17" ht="12.75" customHeight="1">
      <c r="A35" s="107"/>
      <c r="B35" s="108"/>
      <c r="C35" s="108"/>
      <c r="D35" s="108"/>
      <c r="E35" s="49">
        <v>2</v>
      </c>
      <c r="F35" s="99" t="s">
        <v>218</v>
      </c>
      <c r="G35" s="99"/>
      <c r="H35" s="99"/>
      <c r="I35" s="99"/>
      <c r="J35" s="99"/>
      <c r="K35" s="100"/>
      <c r="L35" s="41"/>
      <c r="M35" s="61" t="s">
        <v>187</v>
      </c>
      <c r="N35" s="62"/>
      <c r="O35" s="62"/>
      <c r="P35" s="62"/>
      <c r="Q35" s="63"/>
    </row>
    <row r="36" spans="1:17" ht="12.75" customHeight="1">
      <c r="A36" s="158" t="s">
        <v>204</v>
      </c>
      <c r="B36" s="159"/>
      <c r="C36" s="159"/>
      <c r="D36" s="159"/>
      <c r="E36" s="23">
        <v>15</v>
      </c>
      <c r="F36" s="161" t="s">
        <v>217</v>
      </c>
      <c r="G36" s="162"/>
      <c r="H36" s="162"/>
      <c r="I36" s="162"/>
      <c r="J36" s="162"/>
      <c r="K36" s="163"/>
      <c r="L36" s="41" t="s">
        <v>172</v>
      </c>
      <c r="M36" s="61"/>
      <c r="N36" s="62"/>
      <c r="O36" s="62"/>
      <c r="P36" s="62"/>
      <c r="Q36" s="63"/>
    </row>
    <row r="37" spans="1:17" ht="12.75" customHeight="1">
      <c r="A37" s="125"/>
      <c r="B37" s="126"/>
      <c r="C37" s="126"/>
      <c r="D37" s="126"/>
      <c r="E37" s="24"/>
      <c r="F37" s="119" t="s">
        <v>202</v>
      </c>
      <c r="G37" s="119"/>
      <c r="H37" s="119"/>
      <c r="I37" s="119"/>
      <c r="J37" s="119"/>
      <c r="K37" s="164"/>
      <c r="L37" s="41"/>
      <c r="M37" s="76"/>
      <c r="N37" s="53"/>
      <c r="O37" s="53"/>
      <c r="P37" s="53"/>
      <c r="Q37" s="54"/>
    </row>
    <row r="38" spans="1:17" ht="12.75" customHeight="1">
      <c r="A38" s="125"/>
      <c r="B38" s="126"/>
      <c r="C38" s="126"/>
      <c r="D38" s="126"/>
      <c r="E38" s="24">
        <v>3</v>
      </c>
      <c r="F38" s="126" t="s">
        <v>203</v>
      </c>
      <c r="G38" s="126"/>
      <c r="H38" s="126"/>
      <c r="I38" s="126"/>
      <c r="J38" s="126"/>
      <c r="K38" s="178"/>
      <c r="L38" s="41"/>
      <c r="M38" s="76"/>
      <c r="N38" s="53"/>
      <c r="O38" s="53"/>
      <c r="P38" s="53"/>
      <c r="Q38" s="54"/>
    </row>
    <row r="39" spans="1:17" ht="12.75" customHeight="1">
      <c r="A39" s="160"/>
      <c r="B39" s="146"/>
      <c r="C39" s="146"/>
      <c r="D39" s="146"/>
      <c r="E39" s="25">
        <v>-2</v>
      </c>
      <c r="F39" s="146" t="s">
        <v>205</v>
      </c>
      <c r="G39" s="146"/>
      <c r="H39" s="146"/>
      <c r="I39" s="146"/>
      <c r="J39" s="146"/>
      <c r="K39" s="173"/>
      <c r="L39" s="41"/>
      <c r="M39" s="76"/>
      <c r="N39" s="53"/>
      <c r="O39" s="53"/>
      <c r="P39" s="53"/>
      <c r="Q39" s="54"/>
    </row>
    <row r="40" spans="1:17" ht="12.75" customHeight="1">
      <c r="A40" s="166" t="s">
        <v>94</v>
      </c>
      <c r="B40" s="167"/>
      <c r="C40" s="167"/>
      <c r="D40" s="167"/>
      <c r="E40" s="50">
        <v>30</v>
      </c>
      <c r="F40" s="167"/>
      <c r="G40" s="167"/>
      <c r="H40" s="167"/>
      <c r="I40" s="167"/>
      <c r="J40" s="167"/>
      <c r="K40" s="212"/>
      <c r="L40" s="41" t="s">
        <v>172</v>
      </c>
      <c r="M40" s="76"/>
      <c r="N40" s="53"/>
      <c r="O40" s="53"/>
      <c r="P40" s="53"/>
      <c r="Q40" s="54"/>
    </row>
    <row r="41" spans="1:17" ht="12.75" customHeight="1">
      <c r="A41" s="168" t="s">
        <v>221</v>
      </c>
      <c r="B41" s="169"/>
      <c r="C41" s="169"/>
      <c r="D41" s="169"/>
      <c r="E41" s="48">
        <v>25</v>
      </c>
      <c r="F41" s="169" t="s">
        <v>193</v>
      </c>
      <c r="G41" s="169"/>
      <c r="H41" s="169"/>
      <c r="I41" s="169"/>
      <c r="J41" s="169"/>
      <c r="K41" s="170"/>
      <c r="L41" s="41" t="s">
        <v>172</v>
      </c>
      <c r="M41" s="76"/>
      <c r="N41" s="53"/>
      <c r="O41" s="53"/>
      <c r="P41" s="53"/>
      <c r="Q41" s="54"/>
    </row>
    <row r="42" spans="1:17" ht="12.75" customHeight="1">
      <c r="A42" s="171" t="s">
        <v>196</v>
      </c>
      <c r="B42" s="172"/>
      <c r="C42" s="172"/>
      <c r="D42" s="172"/>
      <c r="E42" s="23">
        <v>20</v>
      </c>
      <c r="F42" s="172" t="s">
        <v>197</v>
      </c>
      <c r="G42" s="172"/>
      <c r="H42" s="172"/>
      <c r="I42" s="172"/>
      <c r="J42" s="172"/>
      <c r="K42" s="174"/>
      <c r="L42" s="41"/>
      <c r="M42" s="76"/>
      <c r="N42" s="53"/>
      <c r="O42" s="53"/>
      <c r="P42" s="53"/>
      <c r="Q42" s="54"/>
    </row>
    <row r="43" spans="1:17" ht="12.75" customHeight="1">
      <c r="A43" s="160"/>
      <c r="B43" s="146"/>
      <c r="C43" s="146"/>
      <c r="D43" s="146"/>
      <c r="E43" s="25">
        <v>10</v>
      </c>
      <c r="F43" s="146" t="s">
        <v>198</v>
      </c>
      <c r="G43" s="146"/>
      <c r="H43" s="146"/>
      <c r="I43" s="146"/>
      <c r="J43" s="146"/>
      <c r="K43" s="173"/>
      <c r="L43" s="41"/>
      <c r="M43" s="76"/>
      <c r="N43" s="53"/>
      <c r="O43" s="53"/>
      <c r="P43" s="53"/>
      <c r="Q43" s="54"/>
    </row>
    <row r="44" spans="1:17" ht="12.75" customHeight="1">
      <c r="A44" s="168" t="s">
        <v>206</v>
      </c>
      <c r="B44" s="169"/>
      <c r="C44" s="169"/>
      <c r="D44" s="169"/>
      <c r="E44" s="48">
        <v>20</v>
      </c>
      <c r="F44" s="169"/>
      <c r="G44" s="169"/>
      <c r="H44" s="169"/>
      <c r="I44" s="169"/>
      <c r="J44" s="169"/>
      <c r="K44" s="170"/>
      <c r="L44" s="41" t="s">
        <v>172</v>
      </c>
      <c r="M44" s="76"/>
      <c r="N44" s="53"/>
      <c r="O44" s="53"/>
      <c r="P44" s="53"/>
      <c r="Q44" s="54"/>
    </row>
    <row r="45" spans="1:17" ht="12.75" customHeight="1">
      <c r="A45" s="168" t="s">
        <v>194</v>
      </c>
      <c r="B45" s="169"/>
      <c r="C45" s="169"/>
      <c r="D45" s="169"/>
      <c r="E45" s="48">
        <v>10</v>
      </c>
      <c r="F45" s="169"/>
      <c r="G45" s="169"/>
      <c r="H45" s="169"/>
      <c r="I45" s="169"/>
      <c r="J45" s="169"/>
      <c r="K45" s="170"/>
      <c r="L45" s="41" t="s">
        <v>172</v>
      </c>
      <c r="M45" s="76"/>
      <c r="N45" s="53"/>
      <c r="O45" s="53"/>
      <c r="P45" s="53"/>
      <c r="Q45" s="54"/>
    </row>
    <row r="46" spans="1:17" ht="12.75" customHeight="1">
      <c r="A46" s="171" t="s">
        <v>178</v>
      </c>
      <c r="B46" s="172"/>
      <c r="C46" s="172"/>
      <c r="D46" s="172"/>
      <c r="E46" s="23">
        <v>5</v>
      </c>
      <c r="F46" s="152" t="s">
        <v>216</v>
      </c>
      <c r="G46" s="175"/>
      <c r="H46" s="175"/>
      <c r="I46" s="175"/>
      <c r="J46" s="175"/>
      <c r="K46" s="176"/>
      <c r="L46" s="41" t="s">
        <v>172</v>
      </c>
      <c r="M46" s="76"/>
      <c r="N46" s="53"/>
      <c r="O46" s="53"/>
      <c r="P46" s="53"/>
      <c r="Q46" s="54"/>
    </row>
    <row r="47" spans="1:17" ht="12.75" customHeight="1">
      <c r="A47" s="125"/>
      <c r="B47" s="126"/>
      <c r="C47" s="126"/>
      <c r="D47" s="126"/>
      <c r="E47" s="24">
        <v>3</v>
      </c>
      <c r="F47" s="177" t="s">
        <v>192</v>
      </c>
      <c r="G47" s="126"/>
      <c r="H47" s="126"/>
      <c r="I47" s="126"/>
      <c r="J47" s="126"/>
      <c r="K47" s="178"/>
      <c r="L47" s="41"/>
      <c r="M47" s="76"/>
      <c r="N47" s="53"/>
      <c r="O47" s="53"/>
      <c r="P47" s="53"/>
      <c r="Q47" s="54"/>
    </row>
    <row r="48" spans="1:17" ht="12.75" customHeight="1">
      <c r="A48" s="160"/>
      <c r="B48" s="146"/>
      <c r="C48" s="146"/>
      <c r="D48" s="146"/>
      <c r="E48" s="25">
        <v>2</v>
      </c>
      <c r="F48" s="179" t="s">
        <v>207</v>
      </c>
      <c r="G48" s="180"/>
      <c r="H48" s="180"/>
      <c r="I48" s="180"/>
      <c r="J48" s="180"/>
      <c r="K48" s="181"/>
      <c r="L48" s="41"/>
      <c r="M48" s="76"/>
      <c r="N48" s="53"/>
      <c r="O48" s="53"/>
      <c r="P48" s="53"/>
      <c r="Q48" s="54"/>
    </row>
    <row r="49" spans="1:17" ht="12.75" customHeight="1">
      <c r="A49" s="168" t="s">
        <v>208</v>
      </c>
      <c r="B49" s="169"/>
      <c r="C49" s="169"/>
      <c r="D49" s="169"/>
      <c r="E49" s="48">
        <v>20</v>
      </c>
      <c r="F49" s="182" t="s">
        <v>216</v>
      </c>
      <c r="G49" s="183"/>
      <c r="H49" s="183"/>
      <c r="I49" s="183"/>
      <c r="J49" s="183"/>
      <c r="K49" s="184"/>
      <c r="L49" s="41" t="s">
        <v>172</v>
      </c>
      <c r="M49" s="76"/>
      <c r="N49" s="53"/>
      <c r="O49" s="53"/>
      <c r="P49" s="53"/>
      <c r="Q49" s="54"/>
    </row>
    <row r="50" spans="1:17" ht="12.75" customHeight="1">
      <c r="A50" s="101"/>
      <c r="B50" s="101"/>
      <c r="C50" s="101"/>
      <c r="D50" s="101"/>
      <c r="E50" s="37"/>
      <c r="F50" s="101"/>
      <c r="G50" s="101"/>
      <c r="H50" s="101"/>
      <c r="I50" s="101"/>
      <c r="J50" s="101"/>
      <c r="K50" s="101"/>
      <c r="M50" s="76"/>
      <c r="N50" s="53"/>
      <c r="O50" s="53"/>
      <c r="P50" s="53"/>
      <c r="Q50" s="54"/>
    </row>
    <row r="51" spans="1:17" ht="12.75" customHeight="1">
      <c r="A51" s="187" t="s">
        <v>175</v>
      </c>
      <c r="B51" s="188"/>
      <c r="C51" s="188"/>
      <c r="D51" s="188"/>
      <c r="E51" s="16" t="s">
        <v>0</v>
      </c>
      <c r="F51" s="188" t="s">
        <v>14</v>
      </c>
      <c r="G51" s="210"/>
      <c r="H51" s="210"/>
      <c r="I51" s="210"/>
      <c r="J51" s="210"/>
      <c r="K51" s="211"/>
      <c r="L51" s="12"/>
      <c r="M51" s="76"/>
      <c r="N51" s="53"/>
      <c r="O51" s="53"/>
      <c r="P51" s="53"/>
      <c r="Q51" s="54"/>
    </row>
    <row r="52" spans="1:17" ht="12.75" customHeight="1">
      <c r="A52" s="189"/>
      <c r="B52" s="190"/>
      <c r="C52" s="190"/>
      <c r="D52" s="191"/>
      <c r="E52" s="23"/>
      <c r="F52" s="192"/>
      <c r="G52" s="190"/>
      <c r="H52" s="190"/>
      <c r="I52" s="190"/>
      <c r="J52" s="190"/>
      <c r="K52" s="193"/>
      <c r="L52" s="13"/>
      <c r="M52" s="76"/>
      <c r="N52" s="53"/>
      <c r="O52" s="53"/>
      <c r="P52" s="53"/>
      <c r="Q52" s="54"/>
    </row>
    <row r="53" spans="1:17" ht="12.75" customHeight="1">
      <c r="A53" s="113" t="s">
        <v>177</v>
      </c>
      <c r="B53" s="114"/>
      <c r="C53" s="114"/>
      <c r="D53" s="115"/>
      <c r="E53" s="24">
        <v>5</v>
      </c>
      <c r="F53" s="185"/>
      <c r="G53" s="114"/>
      <c r="H53" s="114"/>
      <c r="I53" s="114"/>
      <c r="J53" s="114"/>
      <c r="K53" s="186"/>
      <c r="L53" s="13"/>
      <c r="M53" s="76"/>
      <c r="N53" s="53"/>
      <c r="O53" s="53"/>
      <c r="P53" s="53"/>
      <c r="Q53" s="54"/>
    </row>
    <row r="54" spans="1:17" ht="12.75" customHeight="1">
      <c r="A54" s="113"/>
      <c r="B54" s="114"/>
      <c r="C54" s="114"/>
      <c r="D54" s="115"/>
      <c r="E54" s="24"/>
      <c r="F54" s="185"/>
      <c r="G54" s="114"/>
      <c r="H54" s="114"/>
      <c r="I54" s="114"/>
      <c r="J54" s="114"/>
      <c r="K54" s="186"/>
      <c r="L54" s="13"/>
      <c r="M54" s="76"/>
      <c r="N54" s="53"/>
      <c r="O54" s="53"/>
      <c r="P54" s="53"/>
      <c r="Q54" s="54"/>
    </row>
    <row r="55" spans="1:17" ht="12.75" customHeight="1">
      <c r="A55" s="113" t="s">
        <v>174</v>
      </c>
      <c r="B55" s="114"/>
      <c r="C55" s="114"/>
      <c r="D55" s="115"/>
      <c r="E55" s="24">
        <v>5</v>
      </c>
      <c r="F55" s="185" t="s">
        <v>191</v>
      </c>
      <c r="G55" s="114"/>
      <c r="H55" s="114"/>
      <c r="I55" s="114"/>
      <c r="J55" s="114"/>
      <c r="K55" s="186"/>
      <c r="L55" s="13"/>
      <c r="M55" s="76"/>
      <c r="N55" s="53"/>
      <c r="O55" s="53"/>
      <c r="P55" s="53"/>
      <c r="Q55" s="54"/>
    </row>
    <row r="56" spans="1:17" ht="12.75" customHeight="1">
      <c r="A56" s="113"/>
      <c r="B56" s="114"/>
      <c r="C56" s="114"/>
      <c r="D56" s="115"/>
      <c r="E56" s="24"/>
      <c r="F56" s="185"/>
      <c r="G56" s="114"/>
      <c r="H56" s="114"/>
      <c r="I56" s="114"/>
      <c r="J56" s="114"/>
      <c r="K56" s="186"/>
      <c r="L56" s="13"/>
      <c r="M56" s="76"/>
      <c r="N56" s="53"/>
      <c r="O56" s="53"/>
      <c r="P56" s="53"/>
      <c r="Q56" s="54"/>
    </row>
    <row r="57" spans="1:17" ht="12.75" customHeight="1">
      <c r="A57" s="113" t="s">
        <v>210</v>
      </c>
      <c r="B57" s="114"/>
      <c r="C57" s="114"/>
      <c r="D57" s="115"/>
      <c r="E57" s="24">
        <v>10</v>
      </c>
      <c r="F57" s="194" t="s">
        <v>211</v>
      </c>
      <c r="G57" s="68"/>
      <c r="H57" s="68"/>
      <c r="I57" s="68"/>
      <c r="J57" s="68"/>
      <c r="K57" s="195"/>
      <c r="L57" s="13"/>
      <c r="M57" s="76"/>
      <c r="N57" s="53"/>
      <c r="O57" s="53"/>
      <c r="P57" s="53"/>
      <c r="Q57" s="54"/>
    </row>
    <row r="58" spans="1:17" ht="12.75" customHeight="1">
      <c r="A58" s="113"/>
      <c r="B58" s="114"/>
      <c r="C58" s="114"/>
      <c r="D58" s="115"/>
      <c r="E58" s="24"/>
      <c r="F58" s="185" t="s">
        <v>219</v>
      </c>
      <c r="G58" s="114"/>
      <c r="H58" s="114"/>
      <c r="I58" s="114"/>
      <c r="J58" s="114"/>
      <c r="K58" s="186"/>
      <c r="L58" s="13"/>
      <c r="M58" s="76"/>
      <c r="N58" s="53"/>
      <c r="O58" s="53"/>
      <c r="P58" s="53"/>
      <c r="Q58" s="54"/>
    </row>
    <row r="59" spans="1:17" ht="12.75" customHeight="1">
      <c r="A59" s="113"/>
      <c r="B59" s="114"/>
      <c r="C59" s="114"/>
      <c r="D59" s="115"/>
      <c r="E59" s="24"/>
      <c r="F59" s="185" t="s">
        <v>220</v>
      </c>
      <c r="G59" s="114"/>
      <c r="H59" s="114"/>
      <c r="I59" s="114"/>
      <c r="J59" s="114"/>
      <c r="K59" s="186"/>
      <c r="L59" s="13"/>
      <c r="M59" s="76"/>
      <c r="N59" s="53"/>
      <c r="O59" s="53"/>
      <c r="P59" s="53"/>
      <c r="Q59" s="54"/>
    </row>
    <row r="60" spans="1:17" ht="12.75" customHeight="1">
      <c r="A60" s="160" t="s">
        <v>190</v>
      </c>
      <c r="B60" s="146"/>
      <c r="C60" s="146"/>
      <c r="D60" s="146"/>
      <c r="E60" s="25">
        <v>5</v>
      </c>
      <c r="F60" s="146" t="s">
        <v>212</v>
      </c>
      <c r="G60" s="146"/>
      <c r="H60" s="146"/>
      <c r="I60" s="146"/>
      <c r="J60" s="146"/>
      <c r="K60" s="173"/>
      <c r="L60" s="13"/>
      <c r="M60" s="196"/>
      <c r="N60" s="150"/>
      <c r="O60" s="150"/>
      <c r="P60" s="150"/>
      <c r="Q60" s="151"/>
    </row>
  </sheetData>
  <sheetProtection selectLockedCells="1"/>
  <mergeCells count="158">
    <mergeCell ref="M54:Q54"/>
    <mergeCell ref="F45:K45"/>
    <mergeCell ref="F56:K56"/>
    <mergeCell ref="D6:E6"/>
    <mergeCell ref="D7:E7"/>
    <mergeCell ref="D9:E9"/>
    <mergeCell ref="F51:K51"/>
    <mergeCell ref="F38:K38"/>
    <mergeCell ref="F39:K39"/>
    <mergeCell ref="F40:K40"/>
    <mergeCell ref="N8:P8"/>
    <mergeCell ref="N9:P9"/>
    <mergeCell ref="H6:J6"/>
    <mergeCell ref="N6:P6"/>
    <mergeCell ref="N7:P7"/>
    <mergeCell ref="L3:L9"/>
    <mergeCell ref="M58:Q58"/>
    <mergeCell ref="M59:Q59"/>
    <mergeCell ref="M60:Q60"/>
    <mergeCell ref="M50:Q50"/>
    <mergeCell ref="M51:Q51"/>
    <mergeCell ref="M52:Q52"/>
    <mergeCell ref="M53:Q53"/>
    <mergeCell ref="M55:Q55"/>
    <mergeCell ref="M56:Q56"/>
    <mergeCell ref="M57:Q57"/>
    <mergeCell ref="F57:K57"/>
    <mergeCell ref="F58:K58"/>
    <mergeCell ref="F60:K60"/>
    <mergeCell ref="A57:D57"/>
    <mergeCell ref="A60:D60"/>
    <mergeCell ref="A58:D58"/>
    <mergeCell ref="A59:D59"/>
    <mergeCell ref="F59:K59"/>
    <mergeCell ref="A55:D55"/>
    <mergeCell ref="A56:D56"/>
    <mergeCell ref="F55:K55"/>
    <mergeCell ref="A51:D51"/>
    <mergeCell ref="A52:D52"/>
    <mergeCell ref="F52:K52"/>
    <mergeCell ref="A53:D53"/>
    <mergeCell ref="A54:D54"/>
    <mergeCell ref="F53:K53"/>
    <mergeCell ref="F54:K54"/>
    <mergeCell ref="A50:D50"/>
    <mergeCell ref="F50:K50"/>
    <mergeCell ref="M48:Q48"/>
    <mergeCell ref="M49:Q49"/>
    <mergeCell ref="A48:D48"/>
    <mergeCell ref="A49:D49"/>
    <mergeCell ref="F48:K48"/>
    <mergeCell ref="F49:K49"/>
    <mergeCell ref="A46:D46"/>
    <mergeCell ref="A47:D47"/>
    <mergeCell ref="F46:K46"/>
    <mergeCell ref="F47:K47"/>
    <mergeCell ref="M42:Q42"/>
    <mergeCell ref="M43:Q43"/>
    <mergeCell ref="M46:Q46"/>
    <mergeCell ref="M47:Q47"/>
    <mergeCell ref="M44:Q44"/>
    <mergeCell ref="M45:Q45"/>
    <mergeCell ref="A45:D45"/>
    <mergeCell ref="F44:K44"/>
    <mergeCell ref="A41:D41"/>
    <mergeCell ref="A42:D42"/>
    <mergeCell ref="A43:D43"/>
    <mergeCell ref="F43:K43"/>
    <mergeCell ref="F41:K41"/>
    <mergeCell ref="F42:K42"/>
    <mergeCell ref="A40:D40"/>
    <mergeCell ref="A37:D37"/>
    <mergeCell ref="A38:D38"/>
    <mergeCell ref="A44:D44"/>
    <mergeCell ref="A36:D36"/>
    <mergeCell ref="A35:D35"/>
    <mergeCell ref="F34:K34"/>
    <mergeCell ref="A39:D39"/>
    <mergeCell ref="F36:K36"/>
    <mergeCell ref="F37:K37"/>
    <mergeCell ref="A34:D34"/>
    <mergeCell ref="M28:Q28"/>
    <mergeCell ref="M30:Q30"/>
    <mergeCell ref="M31:Q31"/>
    <mergeCell ref="M32:Q32"/>
    <mergeCell ref="M29:Q29"/>
    <mergeCell ref="A32:D32"/>
    <mergeCell ref="A33:D33"/>
    <mergeCell ref="F32:K32"/>
    <mergeCell ref="F33:K33"/>
    <mergeCell ref="A27:D27"/>
    <mergeCell ref="A28:D28"/>
    <mergeCell ref="F27:K27"/>
    <mergeCell ref="F28:K28"/>
    <mergeCell ref="A24:D24"/>
    <mergeCell ref="A25:D25"/>
    <mergeCell ref="F24:K24"/>
    <mergeCell ref="F25:K25"/>
    <mergeCell ref="A23:D23"/>
    <mergeCell ref="F22:K22"/>
    <mergeCell ref="F23:K23"/>
    <mergeCell ref="A20:D20"/>
    <mergeCell ref="A21:D21"/>
    <mergeCell ref="F20:K20"/>
    <mergeCell ref="F21:K21"/>
    <mergeCell ref="A19:D19"/>
    <mergeCell ref="F18:K18"/>
    <mergeCell ref="F19:K19"/>
    <mergeCell ref="A22:D22"/>
    <mergeCell ref="A17:D17"/>
    <mergeCell ref="F16:K16"/>
    <mergeCell ref="F17:K17"/>
    <mergeCell ref="A18:D18"/>
    <mergeCell ref="A15:D15"/>
    <mergeCell ref="F14:K14"/>
    <mergeCell ref="F15:K15"/>
    <mergeCell ref="A16:D16"/>
    <mergeCell ref="F12:K12"/>
    <mergeCell ref="F13:K13"/>
    <mergeCell ref="A14:D14"/>
    <mergeCell ref="H7:J7"/>
    <mergeCell ref="H8:J8"/>
    <mergeCell ref="A11:D11"/>
    <mergeCell ref="F11:K11"/>
    <mergeCell ref="D4:F5"/>
    <mergeCell ref="M12:Q12"/>
    <mergeCell ref="A12:D12"/>
    <mergeCell ref="F35:K35"/>
    <mergeCell ref="F26:K26"/>
    <mergeCell ref="A26:D26"/>
    <mergeCell ref="M26:Q26"/>
    <mergeCell ref="M13:Q25"/>
    <mergeCell ref="M27:Q27"/>
    <mergeCell ref="A13:D13"/>
    <mergeCell ref="M41:Q41"/>
    <mergeCell ref="M11:Q11"/>
    <mergeCell ref="A1:C1"/>
    <mergeCell ref="A2:C2"/>
    <mergeCell ref="D1:G1"/>
    <mergeCell ref="D2:G2"/>
    <mergeCell ref="D8:E8"/>
    <mergeCell ref="N4:P4"/>
    <mergeCell ref="N5:P5"/>
    <mergeCell ref="A4:B5"/>
    <mergeCell ref="M37:Q37"/>
    <mergeCell ref="M38:Q38"/>
    <mergeCell ref="M39:Q39"/>
    <mergeCell ref="M40:Q40"/>
    <mergeCell ref="A29:D29"/>
    <mergeCell ref="F29:K29"/>
    <mergeCell ref="M35:Q35"/>
    <mergeCell ref="M36:Q36"/>
    <mergeCell ref="A30:D30"/>
    <mergeCell ref="A31:D31"/>
    <mergeCell ref="F30:K30"/>
    <mergeCell ref="F31:K31"/>
    <mergeCell ref="M33:Q33"/>
    <mergeCell ref="M34:Q34"/>
  </mergeCells>
  <conditionalFormatting sqref="F6:F8 Q6 Q8:Q10">
    <cfRule type="cellIs" priority="1" dxfId="0" operator="equal" stopIfTrue="1">
      <formula>0</formula>
    </cfRule>
  </conditionalFormatting>
  <dataValidations count="4">
    <dataValidation type="list" allowBlank="1" showInputMessage="1" showErrorMessage="1" errorTitle="Not a Valid Skill" error="Use the drop-down Pick List to select a valid skill." sqref="A52:A60 B60:D60">
      <formula1>PlotHooks</formula1>
    </dataValidation>
    <dataValidation type="list" allowBlank="1" showInputMessage="1" showErrorMessage="1" errorTitle="Not a Valid Power" error="Use the drop-down Pick List to select a valid Power." sqref="B21:D25 A13:A25">
      <formula1>Skills</formula1>
    </dataValidation>
    <dataValidation type="list" allowBlank="1" showInputMessage="1" showErrorMessage="1" errorTitle="Not a Valid Power" error="Use the drop-down Pick List to select a valid power." sqref="A37:A49">
      <formula1>Powers</formula1>
    </dataValidation>
    <dataValidation type="list" allowBlank="1" showInputMessage="1" showErrorMessage="1" errorTitle="Not a Valid Skill" error="Use the drop-down Pick List to select a valid skill." sqref="A28:A34 B32:D34">
      <formula1>Benefits</formula1>
    </dataValidation>
  </dataValidations>
  <printOptions/>
  <pageMargins left="0.75" right="0.25" top="0.25" bottom="0.25" header="0.5" footer="0"/>
  <pageSetup fitToHeight="1" fitToWidth="1" horizontalDpi="600" verticalDpi="600" orientation="portrait" scale="98" r:id="rId2"/>
  <headerFooter alignWithMargins="0">
    <oddFooter>&amp;C© 2005 FAST Games.  Permission to copy granted for personal use only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3" sqref="A3"/>
    </sheetView>
  </sheetViews>
  <sheetFormatPr defaultColWidth="9.140625" defaultRowHeight="12.75"/>
  <cols>
    <col min="1" max="1" width="16.00390625" style="0" customWidth="1"/>
  </cols>
  <sheetData>
    <row r="1" ht="12.75">
      <c r="A1" s="1" t="s">
        <v>11</v>
      </c>
    </row>
    <row r="2" ht="12.75">
      <c r="A2" s="2"/>
    </row>
    <row r="3" ht="12.75">
      <c r="A3" s="3"/>
    </row>
    <row r="4" ht="12.75">
      <c r="A4" s="4" t="s">
        <v>17</v>
      </c>
    </row>
    <row r="5" ht="12.75">
      <c r="A5" s="5" t="s">
        <v>18</v>
      </c>
    </row>
    <row r="6" ht="12.75">
      <c r="A6" s="5" t="s">
        <v>19</v>
      </c>
    </row>
    <row r="7" ht="12.75">
      <c r="A7" s="5" t="s">
        <v>20</v>
      </c>
    </row>
    <row r="8" ht="12.75">
      <c r="A8" s="5" t="s">
        <v>21</v>
      </c>
    </row>
    <row r="9" ht="12.75">
      <c r="A9" s="5" t="s">
        <v>22</v>
      </c>
    </row>
    <row r="10" ht="12.75">
      <c r="A10" s="5" t="s">
        <v>23</v>
      </c>
    </row>
    <row r="11" ht="12.75">
      <c r="A11" s="5" t="s">
        <v>24</v>
      </c>
    </row>
    <row r="12" ht="12.75">
      <c r="A12" s="5" t="s">
        <v>25</v>
      </c>
    </row>
    <row r="13" ht="12.75">
      <c r="A13" s="5" t="s">
        <v>26</v>
      </c>
    </row>
    <row r="14" ht="12.75">
      <c r="A14" s="5" t="s">
        <v>27</v>
      </c>
    </row>
    <row r="15" ht="12.75">
      <c r="A15" s="5" t="s">
        <v>28</v>
      </c>
    </row>
    <row r="16" ht="12.75">
      <c r="A16" s="5" t="s">
        <v>29</v>
      </c>
    </row>
    <row r="17" ht="12.75">
      <c r="A17" s="5" t="s">
        <v>30</v>
      </c>
    </row>
    <row r="18" ht="12.75">
      <c r="A18" s="5" t="s">
        <v>31</v>
      </c>
    </row>
    <row r="19" ht="12.75">
      <c r="A19" s="5" t="s">
        <v>32</v>
      </c>
    </row>
    <row r="20" ht="12.75">
      <c r="A20" s="5" t="s">
        <v>33</v>
      </c>
    </row>
    <row r="21" ht="12.75">
      <c r="A21" s="5" t="s">
        <v>34</v>
      </c>
    </row>
    <row r="22" ht="12.75">
      <c r="A22" s="5" t="s">
        <v>35</v>
      </c>
    </row>
    <row r="23" ht="12.75">
      <c r="A23" s="5" t="s">
        <v>36</v>
      </c>
    </row>
    <row r="24" ht="12.75">
      <c r="A24" s="5" t="s">
        <v>37</v>
      </c>
    </row>
    <row r="25" ht="12.75">
      <c r="A25" s="5" t="s">
        <v>38</v>
      </c>
    </row>
    <row r="26" ht="12.75">
      <c r="A26" s="6" t="s">
        <v>39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2"/>
  <sheetViews>
    <sheetView workbookViewId="0" topLeftCell="A1">
      <selection activeCell="A3" sqref="A3"/>
    </sheetView>
  </sheetViews>
  <sheetFormatPr defaultColWidth="9.140625" defaultRowHeight="12.75"/>
  <cols>
    <col min="1" max="1" width="22.28125" style="0" customWidth="1"/>
  </cols>
  <sheetData>
    <row r="1" ht="12.75">
      <c r="A1" s="1" t="s">
        <v>13</v>
      </c>
    </row>
    <row r="2" ht="12.75">
      <c r="A2" s="2"/>
    </row>
    <row r="3" ht="12.75">
      <c r="A3" s="7"/>
    </row>
    <row r="4" ht="12.75">
      <c r="A4" s="5" t="s">
        <v>40</v>
      </c>
    </row>
    <row r="5" ht="12.75">
      <c r="A5" s="5" t="s">
        <v>41</v>
      </c>
    </row>
    <row r="6" ht="12.75">
      <c r="A6" s="5" t="s">
        <v>42</v>
      </c>
    </row>
    <row r="7" ht="12.75">
      <c r="A7" s="5" t="s">
        <v>43</v>
      </c>
    </row>
    <row r="8" ht="12.75">
      <c r="A8" s="5" t="s">
        <v>44</v>
      </c>
    </row>
    <row r="9" ht="12.75">
      <c r="A9" s="5" t="s">
        <v>45</v>
      </c>
    </row>
    <row r="10" ht="12.75">
      <c r="A10" s="5" t="s">
        <v>46</v>
      </c>
    </row>
    <row r="11" ht="12.75">
      <c r="A11" s="5" t="s">
        <v>47</v>
      </c>
    </row>
    <row r="12" ht="12.75">
      <c r="A12" s="5" t="s">
        <v>48</v>
      </c>
    </row>
    <row r="13" ht="12.75">
      <c r="A13" s="5" t="s">
        <v>49</v>
      </c>
    </row>
    <row r="14" ht="12.75">
      <c r="A14" s="5" t="s">
        <v>50</v>
      </c>
    </row>
    <row r="15" ht="12.75">
      <c r="A15" s="5" t="s">
        <v>51</v>
      </c>
    </row>
    <row r="16" ht="12.75">
      <c r="A16" s="5" t="s">
        <v>52</v>
      </c>
    </row>
    <row r="17" ht="12.75">
      <c r="A17" s="5" t="s">
        <v>53</v>
      </c>
    </row>
    <row r="18" ht="12.75">
      <c r="A18" s="5" t="s">
        <v>54</v>
      </c>
    </row>
    <row r="19" ht="12.75">
      <c r="A19" s="5" t="s">
        <v>55</v>
      </c>
    </row>
    <row r="20" ht="12.75">
      <c r="A20" s="5" t="s">
        <v>56</v>
      </c>
    </row>
    <row r="21" ht="12.75">
      <c r="A21" s="5" t="s">
        <v>57</v>
      </c>
    </row>
    <row r="22" ht="12.75">
      <c r="A22" s="6" t="s">
        <v>39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6"/>
  <sheetViews>
    <sheetView workbookViewId="0" topLeftCell="A42">
      <selection activeCell="A66" sqref="A66"/>
    </sheetView>
  </sheetViews>
  <sheetFormatPr defaultColWidth="9.140625" defaultRowHeight="12.75"/>
  <cols>
    <col min="1" max="1" width="22.421875" style="0" customWidth="1"/>
    <col min="2" max="2" width="15.7109375" style="0" customWidth="1"/>
  </cols>
  <sheetData>
    <row r="1" spans="1:2" ht="12.75">
      <c r="A1" s="1" t="s">
        <v>15</v>
      </c>
      <c r="B1" s="1" t="s">
        <v>58</v>
      </c>
    </row>
    <row r="2" spans="1:2" ht="12.75">
      <c r="A2" s="1"/>
      <c r="B2" s="1"/>
    </row>
    <row r="3" ht="12.75">
      <c r="A3" s="7"/>
    </row>
    <row r="4" spans="1:2" ht="12.75">
      <c r="A4" s="5" t="s">
        <v>59</v>
      </c>
      <c r="B4" t="s">
        <v>60</v>
      </c>
    </row>
    <row r="5" spans="1:2" ht="12.75">
      <c r="A5" s="5" t="s">
        <v>61</v>
      </c>
      <c r="B5" t="s">
        <v>62</v>
      </c>
    </row>
    <row r="6" spans="1:2" ht="12.75">
      <c r="A6" s="5" t="s">
        <v>63</v>
      </c>
      <c r="B6" t="s">
        <v>62</v>
      </c>
    </row>
    <row r="7" spans="1:2" ht="12.75">
      <c r="A7" s="5" t="s">
        <v>64</v>
      </c>
      <c r="B7" t="s">
        <v>62</v>
      </c>
    </row>
    <row r="8" spans="1:2" ht="12.75">
      <c r="A8" s="5" t="s">
        <v>65</v>
      </c>
      <c r="B8" t="s">
        <v>62</v>
      </c>
    </row>
    <row r="9" spans="1:2" ht="12.75">
      <c r="A9" s="5" t="s">
        <v>66</v>
      </c>
      <c r="B9" t="s">
        <v>67</v>
      </c>
    </row>
    <row r="10" spans="1:2" ht="12.75">
      <c r="A10" s="5" t="s">
        <v>68</v>
      </c>
      <c r="B10" t="s">
        <v>60</v>
      </c>
    </row>
    <row r="11" spans="1:2" ht="12.75">
      <c r="A11" s="5" t="s">
        <v>69</v>
      </c>
      <c r="B11" t="s">
        <v>70</v>
      </c>
    </row>
    <row r="12" spans="1:2" ht="12.75">
      <c r="A12" s="5" t="s">
        <v>71</v>
      </c>
      <c r="B12" t="s">
        <v>62</v>
      </c>
    </row>
    <row r="13" spans="1:2" ht="12.75">
      <c r="A13" s="5" t="s">
        <v>72</v>
      </c>
      <c r="B13" t="s">
        <v>73</v>
      </c>
    </row>
    <row r="14" spans="1:2" ht="12.75">
      <c r="A14" s="5" t="s">
        <v>74</v>
      </c>
      <c r="B14" t="s">
        <v>67</v>
      </c>
    </row>
    <row r="15" spans="1:2" ht="12.75">
      <c r="A15" s="5" t="s">
        <v>75</v>
      </c>
      <c r="B15" t="s">
        <v>62</v>
      </c>
    </row>
    <row r="16" spans="1:2" ht="12.75">
      <c r="A16" s="5" t="s">
        <v>76</v>
      </c>
      <c r="B16" t="s">
        <v>70</v>
      </c>
    </row>
    <row r="17" spans="1:2" ht="12.75">
      <c r="A17" s="5" t="s">
        <v>77</v>
      </c>
      <c r="B17" t="s">
        <v>78</v>
      </c>
    </row>
    <row r="18" spans="1:2" ht="12.75">
      <c r="A18" s="5" t="s">
        <v>79</v>
      </c>
      <c r="B18" t="s">
        <v>78</v>
      </c>
    </row>
    <row r="19" spans="1:2" ht="12.75">
      <c r="A19" s="5" t="s">
        <v>80</v>
      </c>
      <c r="B19" t="s">
        <v>78</v>
      </c>
    </row>
    <row r="20" spans="1:2" ht="12.75">
      <c r="A20" s="5" t="s">
        <v>81</v>
      </c>
      <c r="B20" t="s">
        <v>60</v>
      </c>
    </row>
    <row r="21" spans="1:2" ht="12.75">
      <c r="A21" s="5" t="s">
        <v>82</v>
      </c>
      <c r="B21" t="s">
        <v>78</v>
      </c>
    </row>
    <row r="22" spans="1:2" ht="12.75">
      <c r="A22" s="5" t="s">
        <v>83</v>
      </c>
      <c r="B22" t="s">
        <v>78</v>
      </c>
    </row>
    <row r="23" spans="1:2" ht="12.75">
      <c r="A23" s="5" t="s">
        <v>84</v>
      </c>
      <c r="B23" t="s">
        <v>60</v>
      </c>
    </row>
    <row r="24" spans="1:2" ht="12.75">
      <c r="A24" s="5" t="s">
        <v>85</v>
      </c>
      <c r="B24" t="s">
        <v>73</v>
      </c>
    </row>
    <row r="25" spans="1:2" ht="12.75">
      <c r="A25" s="5" t="s">
        <v>86</v>
      </c>
      <c r="B25" t="s">
        <v>67</v>
      </c>
    </row>
    <row r="26" spans="1:2" ht="12.75">
      <c r="A26" s="5" t="s">
        <v>87</v>
      </c>
      <c r="B26" t="s">
        <v>88</v>
      </c>
    </row>
    <row r="27" spans="1:2" ht="12.75">
      <c r="A27" s="5" t="s">
        <v>89</v>
      </c>
      <c r="B27" t="s">
        <v>88</v>
      </c>
    </row>
    <row r="28" spans="1:2" ht="12.75">
      <c r="A28" s="5" t="s">
        <v>90</v>
      </c>
      <c r="B28" t="s">
        <v>60</v>
      </c>
    </row>
    <row r="29" spans="1:2" ht="12.75">
      <c r="A29" s="5" t="s">
        <v>91</v>
      </c>
      <c r="B29" t="s">
        <v>88</v>
      </c>
    </row>
    <row r="30" spans="1:2" ht="12.75">
      <c r="A30" s="5" t="s">
        <v>92</v>
      </c>
      <c r="B30" t="s">
        <v>78</v>
      </c>
    </row>
    <row r="31" spans="1:2" ht="12.75">
      <c r="A31" s="5" t="s">
        <v>93</v>
      </c>
      <c r="B31" t="s">
        <v>78</v>
      </c>
    </row>
    <row r="32" spans="1:2" ht="12.75">
      <c r="A32" s="5" t="s">
        <v>94</v>
      </c>
      <c r="B32" t="s">
        <v>60</v>
      </c>
    </row>
    <row r="33" spans="1:2" ht="12.75">
      <c r="A33" s="5" t="s">
        <v>95</v>
      </c>
      <c r="B33" t="s">
        <v>96</v>
      </c>
    </row>
    <row r="34" spans="1:2" ht="12.75">
      <c r="A34" s="5" t="s">
        <v>97</v>
      </c>
      <c r="B34" t="s">
        <v>96</v>
      </c>
    </row>
    <row r="35" spans="1:2" ht="12.75">
      <c r="A35" s="5" t="s">
        <v>98</v>
      </c>
      <c r="B35" t="s">
        <v>96</v>
      </c>
    </row>
    <row r="36" spans="1:2" ht="12.75">
      <c r="A36" s="5" t="s">
        <v>99</v>
      </c>
      <c r="B36" t="s">
        <v>73</v>
      </c>
    </row>
    <row r="37" spans="1:2" ht="12.75">
      <c r="A37" s="5" t="s">
        <v>100</v>
      </c>
      <c r="B37" t="s">
        <v>78</v>
      </c>
    </row>
    <row r="38" spans="1:2" ht="12.75">
      <c r="A38" s="5" t="s">
        <v>101</v>
      </c>
      <c r="B38" t="s">
        <v>88</v>
      </c>
    </row>
    <row r="39" spans="1:2" ht="12.75">
      <c r="A39" s="5" t="s">
        <v>102</v>
      </c>
      <c r="B39" t="s">
        <v>70</v>
      </c>
    </row>
    <row r="40" spans="1:2" ht="12.75">
      <c r="A40" s="5" t="s">
        <v>103</v>
      </c>
      <c r="B40" t="s">
        <v>104</v>
      </c>
    </row>
    <row r="41" spans="1:2" ht="12.75">
      <c r="A41" s="5" t="s">
        <v>105</v>
      </c>
      <c r="B41" t="s">
        <v>73</v>
      </c>
    </row>
    <row r="42" spans="1:2" ht="12.75">
      <c r="A42" s="5" t="s">
        <v>106</v>
      </c>
      <c r="B42" t="s">
        <v>104</v>
      </c>
    </row>
    <row r="43" spans="1:2" ht="12.75">
      <c r="A43" s="5" t="s">
        <v>107</v>
      </c>
      <c r="B43" t="s">
        <v>73</v>
      </c>
    </row>
    <row r="44" spans="1:2" ht="12.75">
      <c r="A44" s="5" t="s">
        <v>108</v>
      </c>
      <c r="B44" t="s">
        <v>73</v>
      </c>
    </row>
    <row r="45" spans="1:2" ht="12.75">
      <c r="A45" s="5" t="s">
        <v>109</v>
      </c>
      <c r="B45" t="s">
        <v>104</v>
      </c>
    </row>
    <row r="46" spans="1:2" ht="12.75">
      <c r="A46" s="5" t="s">
        <v>110</v>
      </c>
      <c r="B46" t="s">
        <v>60</v>
      </c>
    </row>
    <row r="47" spans="1:2" ht="12.75">
      <c r="A47" s="5" t="s">
        <v>111</v>
      </c>
      <c r="B47" t="s">
        <v>67</v>
      </c>
    </row>
    <row r="48" spans="1:2" ht="12.75">
      <c r="A48" s="5" t="s">
        <v>112</v>
      </c>
      <c r="B48" t="s">
        <v>60</v>
      </c>
    </row>
    <row r="49" spans="1:2" ht="12.75">
      <c r="A49" s="5" t="s">
        <v>113</v>
      </c>
      <c r="B49" t="s">
        <v>67</v>
      </c>
    </row>
    <row r="50" spans="1:2" ht="12.75">
      <c r="A50" s="5" t="s">
        <v>114</v>
      </c>
      <c r="B50" t="s">
        <v>67</v>
      </c>
    </row>
    <row r="51" spans="1:2" ht="12.75">
      <c r="A51" s="5" t="s">
        <v>115</v>
      </c>
      <c r="B51" t="s">
        <v>62</v>
      </c>
    </row>
    <row r="52" spans="1:2" ht="12.75">
      <c r="A52" s="5" t="s">
        <v>116</v>
      </c>
      <c r="B52" t="s">
        <v>78</v>
      </c>
    </row>
    <row r="53" spans="1:2" ht="12.75">
      <c r="A53" s="5" t="s">
        <v>117</v>
      </c>
      <c r="B53" t="s">
        <v>96</v>
      </c>
    </row>
    <row r="54" spans="1:2" ht="12.75">
      <c r="A54" s="5" t="s">
        <v>118</v>
      </c>
      <c r="B54" t="s">
        <v>78</v>
      </c>
    </row>
    <row r="55" spans="1:2" ht="12.75">
      <c r="A55" s="5" t="s">
        <v>119</v>
      </c>
      <c r="B55" t="s">
        <v>60</v>
      </c>
    </row>
    <row r="56" spans="1:2" ht="12.75">
      <c r="A56" s="5" t="s">
        <v>120</v>
      </c>
      <c r="B56" t="s">
        <v>60</v>
      </c>
    </row>
    <row r="57" spans="1:2" ht="12.75">
      <c r="A57" s="5" t="s">
        <v>121</v>
      </c>
      <c r="B57" t="s">
        <v>96</v>
      </c>
    </row>
    <row r="58" spans="1:2" ht="12.75">
      <c r="A58" s="5" t="s">
        <v>122</v>
      </c>
      <c r="B58" t="s">
        <v>104</v>
      </c>
    </row>
    <row r="59" spans="1:2" ht="12.75">
      <c r="A59" s="5" t="s">
        <v>123</v>
      </c>
      <c r="B59" t="s">
        <v>78</v>
      </c>
    </row>
    <row r="60" spans="1:2" ht="12.75">
      <c r="A60" s="5" t="s">
        <v>124</v>
      </c>
      <c r="B60" t="s">
        <v>104</v>
      </c>
    </row>
    <row r="61" spans="1:2" ht="12.75">
      <c r="A61" s="5" t="s">
        <v>125</v>
      </c>
      <c r="B61" t="s">
        <v>78</v>
      </c>
    </row>
    <row r="62" ht="12.75">
      <c r="A62" s="5" t="s">
        <v>39</v>
      </c>
    </row>
    <row r="63" ht="12.75">
      <c r="A63" s="5" t="s">
        <v>126</v>
      </c>
    </row>
    <row r="64" ht="12.75">
      <c r="A64" s="5" t="s">
        <v>127</v>
      </c>
    </row>
    <row r="65" ht="12.75">
      <c r="A65" s="5" t="s">
        <v>128</v>
      </c>
    </row>
    <row r="66" ht="12.75">
      <c r="A66" s="6" t="s">
        <v>161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6">
      <selection activeCell="A6" sqref="A6"/>
    </sheetView>
  </sheetViews>
  <sheetFormatPr defaultColWidth="9.140625" defaultRowHeight="12.75"/>
  <cols>
    <col min="1" max="1" width="21.421875" style="0" customWidth="1"/>
  </cols>
  <sheetData>
    <row r="1" ht="12.75">
      <c r="A1" s="1" t="s">
        <v>16</v>
      </c>
    </row>
    <row r="2" ht="12.75">
      <c r="A2" s="1"/>
    </row>
    <row r="3" ht="12.75">
      <c r="A3" s="7"/>
    </row>
    <row r="4" ht="12.75">
      <c r="A4" s="5" t="s">
        <v>129</v>
      </c>
    </row>
    <row r="5" ht="12.75">
      <c r="A5" s="5"/>
    </row>
    <row r="6" ht="12.75">
      <c r="A6" s="5" t="s">
        <v>130</v>
      </c>
    </row>
    <row r="7" ht="12.75">
      <c r="A7" s="5" t="s">
        <v>131</v>
      </c>
    </row>
    <row r="8" ht="12.75">
      <c r="A8" s="5" t="s">
        <v>132</v>
      </c>
    </row>
    <row r="9" ht="13.5" customHeight="1">
      <c r="A9" s="5" t="s">
        <v>133</v>
      </c>
    </row>
    <row r="10" ht="12.75">
      <c r="A10" s="5" t="s">
        <v>134</v>
      </c>
    </row>
    <row r="11" ht="12.75">
      <c r="A11" s="5" t="s">
        <v>135</v>
      </c>
    </row>
    <row r="12" ht="12.75">
      <c r="A12" s="5" t="s">
        <v>136</v>
      </c>
    </row>
    <row r="13" ht="12.75">
      <c r="A13" s="5" t="s">
        <v>154</v>
      </c>
    </row>
    <row r="14" ht="12.75">
      <c r="A14" s="5"/>
    </row>
    <row r="15" ht="12.75">
      <c r="A15" s="5" t="s">
        <v>137</v>
      </c>
    </row>
    <row r="16" ht="12.75">
      <c r="A16" s="5" t="s">
        <v>138</v>
      </c>
    </row>
    <row r="17" ht="12.75">
      <c r="A17" s="5" t="s">
        <v>139</v>
      </c>
    </row>
    <row r="18" ht="12.75">
      <c r="A18" s="5" t="s">
        <v>140</v>
      </c>
    </row>
    <row r="19" ht="12.75">
      <c r="A19" s="5" t="s">
        <v>141</v>
      </c>
    </row>
    <row r="20" ht="12.75">
      <c r="A20" s="5" t="s">
        <v>155</v>
      </c>
    </row>
    <row r="21" ht="12.75">
      <c r="A21" s="5"/>
    </row>
    <row r="22" ht="12.75">
      <c r="A22" s="5" t="s">
        <v>142</v>
      </c>
    </row>
    <row r="23" ht="12.75">
      <c r="A23" s="5" t="s">
        <v>143</v>
      </c>
    </row>
    <row r="24" ht="12.75">
      <c r="A24" s="5" t="s">
        <v>144</v>
      </c>
    </row>
    <row r="25" ht="12.75">
      <c r="A25" s="5" t="s">
        <v>145</v>
      </c>
    </row>
    <row r="26" ht="12.75">
      <c r="A26" s="5" t="s">
        <v>146</v>
      </c>
    </row>
    <row r="27" ht="12.75">
      <c r="A27" s="5" t="s">
        <v>147</v>
      </c>
    </row>
    <row r="28" ht="12.75">
      <c r="A28" s="5" t="s">
        <v>156</v>
      </c>
    </row>
    <row r="29" ht="12.75">
      <c r="A29" s="5"/>
    </row>
    <row r="30" ht="12.75">
      <c r="A30" s="5" t="s">
        <v>148</v>
      </c>
    </row>
    <row r="31" ht="12.75">
      <c r="A31" s="5" t="s">
        <v>149</v>
      </c>
    </row>
    <row r="32" ht="12.75">
      <c r="A32" s="6" t="s">
        <v>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Anheuser-Busch Companies,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Babb, Larry T</dc:creator>
  <cp:keywords/>
  <dc:description/>
  <cp:lastModifiedBy>Babb</cp:lastModifiedBy>
  <cp:lastPrinted>2007-04-28T19:41:05Z</cp:lastPrinted>
  <dcterms:created xsi:type="dcterms:W3CDTF">2005-04-06T17:27:22Z</dcterms:created>
  <dcterms:modified xsi:type="dcterms:W3CDTF">2007-08-16T02:39:30Z</dcterms:modified>
  <cp:category/>
  <cp:version/>
  <cp:contentType/>
  <cp:contentStatus/>
</cp:coreProperties>
</file>